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GOBERNACION\Downloads\"/>
    </mc:Choice>
  </mc:AlternateContent>
  <bookViews>
    <workbookView xWindow="0" yWindow="0" windowWidth="24000" windowHeight="9735" firstSheet="1" activeTab="1"/>
  </bookViews>
  <sheets>
    <sheet name="DIAGNÓSTICO" sheetId="1" r:id="rId1"/>
    <sheet name="PROGRAMA" sheetId="6" r:id="rId2"/>
    <sheet name="DIAGNOSTICO" sheetId="7" r:id="rId3"/>
    <sheet name="PRESUPUESTO" sheetId="3" r:id="rId4"/>
    <sheet name="PROGRAMA (2)" sheetId="8" r:id="rId5"/>
  </sheets>
  <definedNames>
    <definedName name="_xlnm._FilterDatabase" localSheetId="1" hidden="1">PROGRAMA!$A$1:$AG$107</definedName>
    <definedName name="_xlnm._FilterDatabase" localSheetId="4" hidden="1">'PROGRAMA (2)'!$C$1:$I$22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R58" i="3" l="1"/>
  <c r="AS109" i="3" l="1"/>
  <c r="AR109" i="3"/>
  <c r="AQ109" i="3"/>
  <c r="AN108" i="3"/>
  <c r="AM108" i="3"/>
  <c r="AL108" i="3"/>
  <c r="AK108" i="3"/>
  <c r="AJ108" i="3"/>
  <c r="AI108" i="3"/>
  <c r="AH108" i="3"/>
  <c r="AG108" i="3"/>
  <c r="AF108" i="3"/>
  <c r="AD108" i="3"/>
  <c r="AC108" i="3"/>
  <c r="AB108" i="3"/>
  <c r="AA108" i="3"/>
  <c r="Z108" i="3"/>
  <c r="Y108" i="3"/>
  <c r="X108" i="3"/>
  <c r="W108" i="3"/>
  <c r="U108" i="3"/>
  <c r="T108" i="3"/>
  <c r="S108" i="3"/>
  <c r="R108" i="3"/>
  <c r="Q108" i="3"/>
  <c r="P108" i="3"/>
  <c r="O108" i="3"/>
  <c r="N108" i="3"/>
  <c r="L108" i="3"/>
  <c r="K108" i="3"/>
  <c r="J108" i="3"/>
  <c r="I108" i="3"/>
  <c r="H108" i="3"/>
  <c r="G108" i="3"/>
  <c r="F108" i="3"/>
  <c r="E108" i="3"/>
  <c r="AP107" i="3"/>
  <c r="AO107" i="3"/>
  <c r="AP105" i="3"/>
  <c r="AO105" i="3"/>
  <c r="AP101" i="3"/>
  <c r="AO101" i="3"/>
  <c r="AP99" i="3"/>
  <c r="AO99" i="3"/>
  <c r="AP98" i="3"/>
  <c r="AO98" i="3"/>
  <c r="AP95" i="3"/>
  <c r="AP94" i="3"/>
  <c r="AP93" i="3"/>
  <c r="AP92" i="3"/>
  <c r="AP87" i="3"/>
  <c r="AO87" i="3"/>
  <c r="AP81" i="3"/>
  <c r="AO81" i="3"/>
  <c r="AP80" i="3"/>
  <c r="AO80" i="3"/>
  <c r="AP79" i="3"/>
  <c r="AO79" i="3"/>
  <c r="AP78" i="3"/>
  <c r="AO78" i="3"/>
  <c r="AP75" i="3"/>
  <c r="AO75" i="3"/>
  <c r="AP74" i="3"/>
  <c r="AO74" i="3"/>
  <c r="AP73" i="3"/>
  <c r="AO73" i="3"/>
  <c r="AP72" i="3"/>
  <c r="AO72" i="3"/>
  <c r="AW71" i="3"/>
  <c r="AP71" i="3"/>
  <c r="AO71" i="3"/>
  <c r="AP70" i="3"/>
  <c r="AO70" i="3"/>
  <c r="AP69" i="3"/>
  <c r="AO69" i="3"/>
  <c r="AP68" i="3"/>
  <c r="AO68" i="3"/>
  <c r="AP67" i="3"/>
  <c r="AO67" i="3"/>
  <c r="AW67" i="3" s="1"/>
  <c r="AP66" i="3"/>
  <c r="AO66" i="3"/>
  <c r="AP65" i="3"/>
  <c r="AO65" i="3"/>
  <c r="AP62" i="3"/>
  <c r="AO62" i="3"/>
  <c r="AP59" i="3"/>
  <c r="AO59" i="3"/>
  <c r="M59" i="3"/>
  <c r="M56" i="3"/>
  <c r="AP55" i="3"/>
  <c r="AO55" i="3"/>
  <c r="M55" i="3"/>
  <c r="AP54" i="3"/>
  <c r="AO54" i="3"/>
  <c r="M54" i="3"/>
  <c r="AP53" i="3"/>
  <c r="AO53" i="3"/>
  <c r="M53" i="3"/>
  <c r="AP52" i="3"/>
  <c r="AO52" i="3"/>
  <c r="M52" i="3"/>
  <c r="AP51" i="3"/>
  <c r="AP50" i="3"/>
  <c r="M49" i="3"/>
  <c r="AP48" i="3"/>
  <c r="AO48" i="3"/>
  <c r="M48" i="3"/>
  <c r="AP47" i="3"/>
  <c r="AO47" i="3"/>
  <c r="AP46" i="3"/>
  <c r="AO46" i="3"/>
  <c r="M46" i="3"/>
  <c r="AP45" i="3"/>
  <c r="AO45" i="3"/>
  <c r="AP44" i="3"/>
  <c r="AO44" i="3"/>
  <c r="AP43" i="3"/>
  <c r="AO43" i="3"/>
  <c r="AP42" i="3"/>
  <c r="AO42" i="3"/>
  <c r="M42" i="3"/>
  <c r="M41" i="3"/>
  <c r="AO40" i="3"/>
  <c r="M40" i="3"/>
  <c r="AO39" i="3"/>
  <c r="M39" i="3"/>
  <c r="M38" i="3"/>
  <c r="M37" i="3"/>
  <c r="M36" i="3"/>
  <c r="AP35" i="3"/>
  <c r="AO35" i="3"/>
  <c r="M35" i="3"/>
  <c r="AP34" i="3"/>
  <c r="AO34" i="3"/>
  <c r="M34" i="3"/>
  <c r="AP33" i="3"/>
  <c r="AW33" i="3" s="1"/>
  <c r="AO33" i="3"/>
  <c r="M33" i="3"/>
  <c r="AP32" i="3"/>
  <c r="AO32" i="3"/>
  <c r="M32" i="3"/>
  <c r="AP31" i="3"/>
  <c r="AO31" i="3"/>
  <c r="M31" i="3"/>
  <c r="AP29" i="3"/>
  <c r="AO29" i="3"/>
  <c r="M29" i="3"/>
  <c r="AP28" i="3"/>
  <c r="AO28" i="3"/>
  <c r="AP27" i="3"/>
  <c r="AO27" i="3"/>
  <c r="M27" i="3"/>
  <c r="AP26" i="3"/>
  <c r="AO26" i="3"/>
  <c r="M26" i="3"/>
  <c r="AP25" i="3"/>
  <c r="AO25" i="3"/>
  <c r="M25" i="3"/>
  <c r="AP24" i="3"/>
  <c r="AO24" i="3"/>
  <c r="M24" i="3"/>
  <c r="M23" i="3"/>
  <c r="AW22" i="3"/>
  <c r="AP21" i="3"/>
  <c r="AO21" i="3"/>
  <c r="M21" i="3"/>
  <c r="AP20" i="3"/>
  <c r="AW20" i="3" s="1"/>
  <c r="AO20" i="3"/>
  <c r="AP19" i="3"/>
  <c r="AO19" i="3"/>
  <c r="AP18" i="3"/>
  <c r="AO18" i="3"/>
  <c r="M18" i="3"/>
  <c r="AP16" i="3"/>
  <c r="AO16" i="3"/>
  <c r="AW16" i="3" s="1"/>
  <c r="M16" i="3"/>
  <c r="AP15" i="3"/>
  <c r="AO15" i="3"/>
  <c r="M15" i="3"/>
  <c r="AP14" i="3"/>
  <c r="AO14" i="3"/>
  <c r="M14" i="3"/>
  <c r="AP13" i="3"/>
  <c r="AO13" i="3"/>
  <c r="M13" i="3"/>
  <c r="AP11" i="3"/>
  <c r="AO11" i="3"/>
  <c r="M11" i="3"/>
  <c r="AP10" i="3"/>
  <c r="AO10" i="3"/>
  <c r="M10" i="3"/>
  <c r="AP9" i="3"/>
  <c r="AO9" i="3"/>
  <c r="AW9" i="3" s="1"/>
  <c r="V9" i="3"/>
  <c r="M9" i="3"/>
  <c r="AS8" i="3"/>
  <c r="AP8" i="3"/>
  <c r="AO8" i="3"/>
  <c r="AW8" i="3" s="1"/>
  <c r="AE8" i="3"/>
  <c r="AE108" i="3" s="1"/>
  <c r="V8" i="3"/>
  <c r="M8" i="3"/>
  <c r="AP7" i="3"/>
  <c r="AO7" i="3"/>
  <c r="AW7" i="3" s="1"/>
  <c r="V7" i="3"/>
  <c r="V108" i="3" s="1"/>
  <c r="M7" i="3"/>
  <c r="AP6" i="3"/>
  <c r="AO6" i="3"/>
  <c r="M6" i="3"/>
  <c r="AP5" i="3"/>
  <c r="AO5" i="3"/>
  <c r="AP4" i="3"/>
  <c r="AP109" i="3" s="1"/>
  <c r="AO4" i="3"/>
  <c r="AO109" i="3" s="1"/>
  <c r="M4" i="3"/>
  <c r="M108" i="3" l="1"/>
  <c r="AW109" i="3"/>
  <c r="E34" i="7" l="1"/>
  <c r="L34" i="7"/>
  <c r="L33" i="7"/>
  <c r="L32" i="7"/>
  <c r="L31" i="7"/>
  <c r="L30" i="7"/>
  <c r="L29" i="7"/>
  <c r="L28" i="7"/>
  <c r="L27" i="7"/>
  <c r="L26" i="7"/>
  <c r="L25" i="7"/>
  <c r="K24" i="7"/>
  <c r="J24" i="7"/>
  <c r="I24" i="7"/>
  <c r="H24" i="7"/>
  <c r="G24" i="7"/>
  <c r="F24" i="7"/>
  <c r="E24" i="7"/>
  <c r="L23" i="7"/>
  <c r="L22" i="7"/>
  <c r="L21" i="7"/>
  <c r="L20" i="7"/>
  <c r="L19" i="7"/>
  <c r="L18" i="7"/>
  <c r="L24" i="7"/>
  <c r="K17" i="7"/>
  <c r="J17" i="7"/>
  <c r="I17" i="7"/>
  <c r="H17" i="7"/>
  <c r="G17" i="7"/>
  <c r="F17" i="7"/>
  <c r="E17" i="7"/>
  <c r="L16" i="7"/>
  <c r="L15" i="7"/>
  <c r="L14" i="7"/>
  <c r="L13" i="7"/>
  <c r="L12" i="7"/>
  <c r="L11" i="7"/>
  <c r="L17" i="7"/>
  <c r="K10" i="7"/>
  <c r="J10" i="7"/>
  <c r="I10" i="7"/>
  <c r="H10" i="7"/>
  <c r="G10" i="7"/>
  <c r="F10" i="7"/>
  <c r="E10" i="7"/>
  <c r="L9" i="7"/>
  <c r="L8" i="7"/>
  <c r="L7" i="7"/>
  <c r="L6" i="7"/>
  <c r="L5" i="7"/>
  <c r="L4" i="7"/>
  <c r="L10" i="7"/>
  <c r="L3" i="7"/>
  <c r="L2" i="7"/>
  <c r="M28" i="3"/>
</calcChain>
</file>

<file path=xl/comments1.xml><?xml version="1.0" encoding="utf-8"?>
<comments xmlns="http://schemas.openxmlformats.org/spreadsheetml/2006/main">
  <authors>
    <author>Usuario de Windows</author>
  </authors>
  <commentList>
    <comment ref="A54" authorId="0" shapeId="0">
      <text>
        <r>
          <rPr>
            <b/>
            <sz val="9"/>
            <color indexed="81"/>
            <rFont val="Tahoma"/>
            <family val="2"/>
          </rPr>
          <t>Usuario de Windows:</t>
        </r>
        <r>
          <rPr>
            <sz val="9"/>
            <color indexed="81"/>
            <rFont val="Tahoma"/>
            <family val="2"/>
          </rPr>
          <t xml:space="preserve">
No hay necesidad de discriminar el derecho o medida por desplazamiento y otros hechos. Esta información ya fue suministrada a las entidades territoriales en el marco de las jornadas para planes de desarrollo. Aunado a esto, dentro de los resportes de RNI la información no se encuentra discriminada</t>
        </r>
      </text>
    </comment>
  </commentList>
</comments>
</file>

<file path=xl/sharedStrings.xml><?xml version="1.0" encoding="utf-8"?>
<sst xmlns="http://schemas.openxmlformats.org/spreadsheetml/2006/main" count="2387" uniqueCount="692">
  <si>
    <t>Enfoque Diferencial</t>
  </si>
  <si>
    <t>0 a 5 años</t>
  </si>
  <si>
    <t>6 a 11 años</t>
  </si>
  <si>
    <t>12 a 17 años</t>
  </si>
  <si>
    <t>18 a 28 años</t>
  </si>
  <si>
    <t>29 a 60 años</t>
  </si>
  <si>
    <t>61 años o más</t>
  </si>
  <si>
    <t>No disponible</t>
  </si>
  <si>
    <t>Total por grupo</t>
  </si>
  <si>
    <t xml:space="preserve">Total Mujeres </t>
  </si>
  <si>
    <t>Total Hombres</t>
  </si>
  <si>
    <t>Afrocolombianos, Negros, Raizales y Palenqueros</t>
  </si>
  <si>
    <t xml:space="preserve">Mujeres </t>
  </si>
  <si>
    <t>Hombres</t>
  </si>
  <si>
    <t>LGBTI</t>
  </si>
  <si>
    <t>N/A</t>
  </si>
  <si>
    <t>Personas con habilidades y capacidades diversas</t>
  </si>
  <si>
    <t>Mujeres cabeza de hogar</t>
  </si>
  <si>
    <t>Niñas y niños sin acompañamiento de un adulto</t>
  </si>
  <si>
    <t>Total</t>
  </si>
  <si>
    <t>Indígenas</t>
  </si>
  <si>
    <t>Mujeres</t>
  </si>
  <si>
    <t>Pueblo Rrom o Gitano</t>
  </si>
  <si>
    <t>Personas que se autoreconocen como Lesbianas, Gays, Bisexuales, Transgeneristas e Intersexuales - LGTBI</t>
  </si>
  <si>
    <t>Hecho Victimizante</t>
  </si>
  <si>
    <t>Mujer</t>
  </si>
  <si>
    <t>Hombre</t>
  </si>
  <si>
    <t>Acto Terrorista / Atentados / Combates / Hostigamientos</t>
  </si>
  <si>
    <t>Amenaza</t>
  </si>
  <si>
    <t>Delitos contra la libertad y la integridad sexual</t>
  </si>
  <si>
    <t>Desaparición forzada</t>
  </si>
  <si>
    <t>Desplazamiento forzado</t>
  </si>
  <si>
    <t>Homicidio</t>
  </si>
  <si>
    <t>Mina Antipersonal, Munición Sin Explotar y Artefacto Explosivo</t>
  </si>
  <si>
    <t>Secuestro</t>
  </si>
  <si>
    <t>Tortura</t>
  </si>
  <si>
    <t>Vinculación de niños, niñas y adolescentes</t>
  </si>
  <si>
    <t>Abandono o Despojo forzado de tierras</t>
  </si>
  <si>
    <t>Otro ¿Cuál?</t>
  </si>
  <si>
    <t>Derecho o Medida</t>
  </si>
  <si>
    <t>Número de PERSONAS con necesidades identificadas *</t>
  </si>
  <si>
    <t>Número de HOGARES con necesidades identificadas</t>
  </si>
  <si>
    <t>Identificación</t>
  </si>
  <si>
    <t>Seguridad Alimentaria</t>
  </si>
  <si>
    <t>Asistencia Funeraria</t>
  </si>
  <si>
    <t>Libreta Militar</t>
  </si>
  <si>
    <t>Vivienda Rural</t>
  </si>
  <si>
    <t>Vivienda Urbana</t>
  </si>
  <si>
    <t>Salud Afiliación</t>
  </si>
  <si>
    <t>Atención Psicosocial</t>
  </si>
  <si>
    <t>Educación</t>
  </si>
  <si>
    <t>Reunificación Familiar</t>
  </si>
  <si>
    <t>Generación de Ingresos</t>
  </si>
  <si>
    <t xml:space="preserve">TOTAL DE VÍCTIMAS </t>
  </si>
  <si>
    <t>* Recuerde que al diligenciar el número de personas este espacio no es obligatorio determinar el número de hogares</t>
  </si>
  <si>
    <r>
      <t xml:space="preserve">Si en su entidad territorial se están adelantando procesos de Reparación Colectiva, debe contar con la siguiente información </t>
    </r>
    <r>
      <rPr>
        <b/>
        <sz val="10"/>
        <color theme="1"/>
        <rFont val="Calibri Light"/>
        <family val="2"/>
        <scheme val="major"/>
      </rPr>
      <t>para cada uno de los procesos</t>
    </r>
    <r>
      <rPr>
        <sz val="10"/>
        <color theme="1"/>
        <rFont val="Calibri Light"/>
        <family val="2"/>
        <scheme val="major"/>
      </rPr>
      <t>:</t>
    </r>
  </si>
  <si>
    <t>Repetir tantas matrices como procesos se tengan</t>
  </si>
  <si>
    <t>INFORMACIÓN BÁSICA REPARACIÓN COLECTIVA*</t>
  </si>
  <si>
    <t>Nombre del sujeto colectivo</t>
  </si>
  <si>
    <t>Tipo de sujeto colectivo</t>
  </si>
  <si>
    <t xml:space="preserve">Ubicación </t>
  </si>
  <si>
    <t xml:space="preserve">Población </t>
  </si>
  <si>
    <t>DESCRIPCIÓN / Medidas</t>
  </si>
  <si>
    <t>* Para el diligenciamiento de este espacio puede remitirse a los planes de reparación colectiva aprobados en el municipio o departamento</t>
  </si>
  <si>
    <r>
      <t xml:space="preserve">Si en su entidad territorial se están adelantando procesos de Retorno, debe contar con la siguiente información </t>
    </r>
    <r>
      <rPr>
        <b/>
        <sz val="10"/>
        <color theme="1"/>
        <rFont val="Calibri Light"/>
        <family val="2"/>
        <scheme val="major"/>
      </rPr>
      <t>para cada uno de los procesos</t>
    </r>
    <r>
      <rPr>
        <sz val="10"/>
        <color theme="1"/>
        <rFont val="Calibri Light"/>
        <family val="2"/>
        <scheme val="major"/>
      </rPr>
      <t>:</t>
    </r>
  </si>
  <si>
    <t>ELEMENTO DEL RETORNO O LA REUBICACIÓN</t>
  </si>
  <si>
    <t>CARACTERIZACIÓN POBLACIONAL*</t>
  </si>
  <si>
    <t>COMPONENTE</t>
  </si>
  <si>
    <t>TOTAL DE HOGARES CARACTERIZADOS</t>
  </si>
  <si>
    <t>COBERTURA GEOGRÁFICA (Localidad /Corregimiento o Barrio / Vereda )</t>
  </si>
  <si>
    <t>ESTADO ACTUAL</t>
  </si>
  <si>
    <t>NECESIDAD IDENTIFICADA</t>
  </si>
  <si>
    <t>Salud</t>
  </si>
  <si>
    <t xml:space="preserve">Alimentación </t>
  </si>
  <si>
    <t xml:space="preserve">Atención Psicosocial </t>
  </si>
  <si>
    <t>Orientación Ocupacional</t>
  </si>
  <si>
    <t xml:space="preserve">Generación de Ingresos </t>
  </si>
  <si>
    <t xml:space="preserve">Trabajo </t>
  </si>
  <si>
    <t>* Para el diligenciamiento de este espacio puede remitirse a los planes de Retornos y reubicaciones aprobados en el municipio o departamento</t>
  </si>
  <si>
    <t>MAPA DE POLÍTICA PÚBLICA PARA LA  ATENCIÓN Y REPARACIÓN A VÍCTIMAS</t>
  </si>
  <si>
    <t>Meta de Resultado del Cuatrienio</t>
  </si>
  <si>
    <t xml:space="preserve">Nombre del Programa, subprograma o proyecto </t>
  </si>
  <si>
    <t>Metas de Producto del Cuatrienio</t>
  </si>
  <si>
    <t>Cobertura Total del Programa (Número de Personas a Atender)</t>
  </si>
  <si>
    <t>Cobertura del Programa</t>
  </si>
  <si>
    <t xml:space="preserve">Acciones </t>
  </si>
  <si>
    <t>Responsable</t>
  </si>
  <si>
    <t>Línea Base</t>
  </si>
  <si>
    <t>Metas de producto</t>
  </si>
  <si>
    <t>Unidad de medida</t>
  </si>
  <si>
    <t xml:space="preserve">Indicador de producto </t>
  </si>
  <si>
    <t>Meta por Año</t>
  </si>
  <si>
    <t>Enfoque Étnico</t>
  </si>
  <si>
    <t>Enfoque de Género</t>
  </si>
  <si>
    <t>Enfoque Diferencial en Discapacidad</t>
  </si>
  <si>
    <t>Grupos  Etarios</t>
  </si>
  <si>
    <t xml:space="preserve"> </t>
  </si>
  <si>
    <t>COMPONENTES</t>
  </si>
  <si>
    <t>MEDIDAS</t>
  </si>
  <si>
    <t>Metas de Resultado</t>
  </si>
  <si>
    <t>Meta 2019</t>
  </si>
  <si>
    <t>Unidad de Medida</t>
  </si>
  <si>
    <t xml:space="preserve">Indicador de Resultado </t>
  </si>
  <si>
    <t>Meta 2016</t>
  </si>
  <si>
    <t>Meta 2017</t>
  </si>
  <si>
    <t>Meta 2018</t>
  </si>
  <si>
    <t>Indigenas</t>
  </si>
  <si>
    <t>Comunidades Negras, Afrocolombianas, Raizales y Palenqueras</t>
  </si>
  <si>
    <t>Personas con Discapacidad</t>
  </si>
  <si>
    <t>Niños, Niñas (0 a 12) y Adolescentes (13 a 18)</t>
  </si>
  <si>
    <t>Jóvenes (19 a 28)</t>
  </si>
  <si>
    <t>Personas Mayores (Más de 60)</t>
  </si>
  <si>
    <t>PREVENCIÓN</t>
  </si>
  <si>
    <t>Prevención Temprana</t>
  </si>
  <si>
    <t>Aumentar el número de casos denunciados de violencia intrafamiliar a 4.389.</t>
  </si>
  <si>
    <t>Número</t>
  </si>
  <si>
    <t>Número de casos denunciados de violencia intrafamiliar</t>
  </si>
  <si>
    <t>Tolima territorio en paz y seguro</t>
  </si>
  <si>
    <t xml:space="preserve">Fortalecer a las Juntas de acción comunal como primeros respondientes en casos de abuso, violencia intrafamliar y problmeas de convivencia, generadores de violencia instrumental en el posconflict: formación en resolución de conflcitos, comités de concliación, escuelas de convivencia. </t>
  </si>
  <si>
    <t>Secretaría del Interior</t>
  </si>
  <si>
    <t>800 organismos comunales fortalecidos como promotores de paz, justicia, modelos de liderazgo social y buenas prácticas replicables.</t>
  </si>
  <si>
    <t>Número de organismos fortalecidos como promotores de paz.</t>
  </si>
  <si>
    <t>ND</t>
  </si>
  <si>
    <t>Sria de Inclusión social</t>
  </si>
  <si>
    <t>1 Centro para la atención y fortalecimiento de la mujer y la familia en el Tolima implementado.</t>
  </si>
  <si>
    <t>número</t>
  </si>
  <si>
    <t>Número de centros de atención y fortalecimiento de la mujer y la familia implementados.</t>
  </si>
  <si>
    <t>Fortalecimiento de los actores e instancias de atención de los casos de violencia contra la familia, los niños, nas, adolescentes y jóvenes, en el marco de la protección integral y diferencial de la ley 1098 de 2006</t>
  </si>
  <si>
    <t>47 comisarías de familias fortalecidas para la atención integral, la protección y restitución de los derechos a víctimas de violencia intrafamiliar y de género</t>
  </si>
  <si>
    <t>Número de Comisarías de Familia fortalecidas para la atención integral, la protección y restitución de los derechos a víctimas de violencia intrafamiliar y de género.</t>
  </si>
  <si>
    <t>Aumentar en un 20% la denuncia de los casos de extorsión en el cuatrienio en el departamento del Tolima.</t>
  </si>
  <si>
    <t>Nùmero</t>
  </si>
  <si>
    <t>Número de casos denunciados por año.</t>
  </si>
  <si>
    <t>Desarrollar una estrategia de entorno protector  a través de infraestrcutura para el uso asertivio del tiempo libre. Esta estrategia se implementa según lineamiento del MININTERIOR - FONSECON</t>
  </si>
  <si>
    <t>2 Centros de integración ciudadana implementados en el Tolima.</t>
  </si>
  <si>
    <t>Número de centros de integración ciudadana implementados.</t>
  </si>
  <si>
    <t>Aumentar en un 8% en el cuatrienio la denuncia por delitos sexuales en el Tolima.</t>
  </si>
  <si>
    <t>Porcentaje</t>
  </si>
  <si>
    <t>Número de casos de delitos sexuales denunciados por año.</t>
  </si>
  <si>
    <t>Acción de apoyo al desarrollo a travñés del foemtno a proyectos agropecuarios, asistencia técnica y seguridad rural con los carabineros</t>
  </si>
  <si>
    <t>2 unidades básicas de carabineros en operación para el sector rural del Tolima.</t>
  </si>
  <si>
    <t>Número de unidades básicas de carabineros en operación para el sector rural del Tolima.</t>
  </si>
  <si>
    <t>1 nueva casa de justicia implementada.</t>
  </si>
  <si>
    <t>Número de casas de justicia implementadas</t>
  </si>
  <si>
    <t>Aumentar en un 16% en el cuatrienio la captura por casos relacionados con tráfico, porte y fabricación de estupefacientes en el departamento.</t>
  </si>
  <si>
    <t>Número de casos denunciados por año</t>
  </si>
  <si>
    <t xml:space="preserve">Generación de actividades de prevención y sensibilización contra el consumo de SPA en niños, niñas, adolescentes y jóvenes, desde la construcción de proyecto de vida y el foco en objetivos individuales. </t>
  </si>
  <si>
    <t>1 estrategia operativa departamental contra los cultivos con fines ilícitos</t>
  </si>
  <si>
    <t>1 Plan para la reducción de la oferta de drogas consolidado e implementado.</t>
  </si>
  <si>
    <t>Encuentro deportivo Autoctonos realización de juegos autoctonos de las  comunidades indigenas del Tolima con Víctima del conflicto armado</t>
  </si>
  <si>
    <t>INDEPORTES TOLIMA</t>
  </si>
  <si>
    <t>realización de juegos autoctonos de las  comunidades indigenas del Tolima con inclusión de Población Víctima del conflicto armado10%</t>
  </si>
  <si>
    <t>480  niños, adolescentes, jóvenes y adultos participando en eventos del sector vulnerable juegos  indígenas,</t>
  </si>
  <si>
    <t>Transformación del campo y ordenamiento productivo y social para la paz</t>
  </si>
  <si>
    <t>Secretaría de Desarrollo Economico - Dirección de Recursos Naturales no Renovables.</t>
  </si>
  <si>
    <t xml:space="preserve">Unidad </t>
  </si>
  <si>
    <t xml:space="preserve">Aumentar en un 100% los  niños, niñas, adolescentes y jóvenes víctimas del conflicto armado canalizados por año atendidos integralmente. (en toda la oferta porgramática de prevención.) </t>
  </si>
  <si>
    <t>N/D</t>
  </si>
  <si>
    <t>No NNAJ Vcitmas del conflicto armado canalizados/NNAJ Victimas del conflicto armado que solicitan atencion</t>
  </si>
  <si>
    <t>En el Tolima nace la paz</t>
  </si>
  <si>
    <t xml:space="preserve">Articulación de la sensibilización institucional, implemenrtación y territorialización de rutas de prevención en sus momentos urgente, temprana y en protección; así como las acciones de adecuación para enfrentar el fenómeno de la desvinculación de niños masiva y/o gota a gota. </t>
  </si>
  <si>
    <t>unidades ejecutoras de proyectos de inversión (salud, educación, cultura, indeportes, inclusion social, interior, desarrollo económico, desarrollo agropecuario)</t>
  </si>
  <si>
    <t xml:space="preserve"> Un1 plan de prevención de reclutamiento forzado y utilización de niños, niñas, y adolescentes implementado  </t>
  </si>
  <si>
    <t xml:space="preserve">* No de Planes de prevención formulados      </t>
  </si>
  <si>
    <t>Formación de enlaces comuniatrios y actores de los territorios en mecanismos de resolución de conflictos y articulación con la justicia administrativa local.</t>
  </si>
  <si>
    <t xml:space="preserve"> Treinta 30 nuevos  municipios con actores de paz y reconsideración para el acceso 
efectivo a la justicia  </t>
  </si>
  <si>
    <t xml:space="preserve">*No de municipios con actores de paz y reconsideración formados </t>
  </si>
  <si>
    <t xml:space="preserve">Desarrollo de acciones tendientes a conformar asentamientos de paz para el rompimiento del ciclo comunitario de los problemas de convivencia: iniciativas de paz, arte , música y pequeños mejoramientos de espacios públicos.  </t>
  </si>
  <si>
    <t xml:space="preserve">   Treinta 30 municipios con semilleros de convivencia y paz (asentamientos de paz).</t>
  </si>
  <si>
    <t>número de municipios priorizados con semilleros de convivencia y paz</t>
  </si>
  <si>
    <t>Secretaría del Interior y unidades ejecutoras de inversión</t>
  </si>
  <si>
    <t xml:space="preserve">Seis 6 territorios que transforman  con factores protectores contra la violencia para la primera infancia, la infancia, la adolescencia y la juventud. </t>
  </si>
  <si>
    <t xml:space="preserve">Número de territorios (subregiones), que transofrman con factores protectores en implementación. </t>
  </si>
  <si>
    <t>Iniciativas de microfocalización, delimiktación de áreas para estudios no tñénicos, estudios técnicos y acciones de limpieza, gestionadas ante la instancia nacional, en los municipios de Rioblanco, Planadas, Chaparral.</t>
  </si>
  <si>
    <t xml:space="preserve"> Tres  3 nuevos  municipios del sur del Tolima priorizados por la instancia nacional con procesos de desminado humanitario.</t>
  </si>
  <si>
    <t>Número de municipios prioriozados con procesos de desminado humanitario</t>
  </si>
  <si>
    <t>Implementación de las inicitaivas relacionadas con la Educación en el riesgo de minas y estrategia de sensibilización, comportamientos seguros y medios de difusión de prevención , conocimiento de las rutas de atención.</t>
  </si>
  <si>
    <t>Secretaría del Interior - Salud - Educación</t>
  </si>
  <si>
    <t xml:space="preserve">100% de los componentes anuales priorizados del plan departamental de acción integral contra MAP, MUSE, AEI ejecutadas. </t>
  </si>
  <si>
    <t xml:space="preserve">Porcentaje de componentes priorizados ejecutados. </t>
  </si>
  <si>
    <t xml:space="preserve">Implementar el proyecto pedagogico transversal de Derechos Humanos en las 213 IE.                                     *213 I.E. desarrollando la Catedra de Paz                 *213 con manuales de convivencia bajo enfoque diferencial genero y vulnerabilidad                      *213 I.E con estrategias de promoción de espacio para la ocupación de tiempo libre   *213 I.E. desarrollando el programa de escuela de familias para la paz mediante la apropiación y uso de las TIC
Promoción de niños, niñas, adolescentes y jóvenes con espacios para la promoción de los derechos humanos y construcción de ciudadanía de paz     </t>
  </si>
  <si>
    <t>Secretaría de educación: Calidad - Cobertura</t>
  </si>
  <si>
    <t>150.000   niños,         niñas, adolescentes y jóvenes con espacios de participación efectiva de los estudiantes en el marco de la promoción de los derechos humanos y construcción   de    ciudadanía para la paz</t>
  </si>
  <si>
    <t>nùmero</t>
  </si>
  <si>
    <t xml:space="preserve">No. de   niños,         niñas, adolescentes y jóvenes participando en  espacios de participación efectiva de los estudiantes </t>
  </si>
  <si>
    <t>Educación que transforma el Tolima</t>
  </si>
  <si>
    <t>formación de docentes en educacion para el ejercicio de los derechos humanos en el  marco de posconflicto</t>
  </si>
  <si>
    <t xml:space="preserve">213  Instituciones Educativas con docentes formados en educacion para el ejercicio de los derechos humanos en el  marco de posconflicto  </t>
  </si>
  <si>
    <t>No. de  Instituciones Educativa con docentes formados en en educación para el ejercicio DH</t>
  </si>
  <si>
    <t>En el Tolima nace la Paz</t>
  </si>
  <si>
    <t>Construcción de pedagogía de paz y reconciliación desde un enfoque territorial de los derechos humanos: acciones con población cautiva de las instituciones educativas v´citmas del conflcito armado, en materia de mecanismos alterbnatyivos de promoción de lod DDHH.</t>
  </si>
  <si>
    <t>Sria del interior</t>
  </si>
  <si>
    <t>47 municipios orientados en la implementación de la Ruta de los derechos Humanos</t>
  </si>
  <si>
    <t>numero</t>
  </si>
  <si>
    <t>No de municipios orientados en la implementación de la ruta de los Derechos humanos</t>
  </si>
  <si>
    <t>Cultura,  Tradición, Patrimonio e identidad Tolimense para la Paz.</t>
  </si>
  <si>
    <t xml:space="preserve">Inclusión para el uso asertivo del tiempo libre de niños, niñas y adolescentes y jóvenes en manisfestaciones culturales territoriales. </t>
  </si>
  <si>
    <t>Direccion de Cultura</t>
  </si>
  <si>
    <t xml:space="preserve">2 dinámicas artísticas y/o culturales con la población víctima del conflicto armado. </t>
  </si>
  <si>
    <t>eventos</t>
  </si>
  <si>
    <t xml:space="preserve">Número dinámicas artísticas y/o culturales con la población víctima del conflicto armado. </t>
  </si>
  <si>
    <t>Prevención Urgente</t>
  </si>
  <si>
    <t xml:space="preserve"> Soluciones que genercian (programa en el Tolima Nace la Paz)</t>
  </si>
  <si>
    <t xml:space="preserve">Articulaciòn con las entidades de la SNARIV  para la formulaciòn y construcciòn de la Ruta de Protecciòn.
Desde las instancias de los consejos de seguridad se estan implementando acciones para atender los casos y canalizar la denuncia por oficio:
Se creó red de comunicación en grupo en el cual los representantes de estas organizaciones están en contyacto directo con los organizxmos de seguridad.
implementación del plan padrino y medidas blandas de seguridad.
se remiten los casos para los estudios de nivel de riesgo. </t>
  </si>
  <si>
    <t>Sria del Interior</t>
  </si>
  <si>
    <t>1 ruta interinstitucional de protección y atención a los defensores de derechos humanos, DIH víctimas de amenazas implementada.</t>
  </si>
  <si>
    <t>Número de rutas de protección  formuladas e implementadas</t>
  </si>
  <si>
    <t>Protección de tierras</t>
  </si>
  <si>
    <t>Protección de Bienes patrimoniales, tierras y territorios (*)</t>
  </si>
  <si>
    <t>ATENCIÓN</t>
  </si>
  <si>
    <t xml:space="preserve">Información y Orientación
</t>
  </si>
  <si>
    <t>Aumerntar en un 20% el acceso de las víctimas del conflcito armado a las herramientas TIC</t>
  </si>
  <si>
    <t>porcentaje</t>
  </si>
  <si>
    <t>Porcentaje de acceso a herramientas TIC</t>
  </si>
  <si>
    <t>Conectividad digital y física para integrar y conectar</t>
  </si>
  <si>
    <t>Socializar la estrategia de herramientas TICs en el Sub comitè de Sistemas de Informaciòn, para la implementaciòn de la misma.                    *Garantizar los medios adecuados de comuniciaciòn e informaciòn de derechos y Rutas de acceso para las vìctimas del conflicto armado</t>
  </si>
  <si>
    <t>Secretaria de Ppaneación y TIC</t>
  </si>
  <si>
    <t xml:space="preserve">1  estrategia para brindar herramientas de acceso a las Tecnologías de la Información y la Comunicación (TIC)  a la Población Victima del Conflicto Armado. </t>
  </si>
  <si>
    <t xml:space="preserve">Número </t>
  </si>
  <si>
    <t xml:space="preserve">Número de estrategias para brindar herramientas de acceso a las Tecnologías de la Información y la Comunicación (TIC) a la Población Victima del Conflicto Armado. </t>
  </si>
  <si>
    <t>Información</t>
  </si>
  <si>
    <t>Transformación del campo y Ordenamiento productivo y social.</t>
  </si>
  <si>
    <t xml:space="preserve">Implementación de acciones Integrales para la garantia de derechos de la primera infancia, Proyectos de emprendimiento social o económico de víctimas del conflicto armado, organizaciones juveniles y de mujeres fortalecidos  (10% para organizaciones  víctimas del conflicto armado con enfoque étnico y de género), este 10% corresponde a 6 proyectos iniciales contemplados de la meta general del plan de desarrollo. </t>
  </si>
  <si>
    <t>6 proyectos de emprendimiento social o económico de víctimas del conflicto armado,  ( organizaciones víctimas del conflicto armado con enfoque étnico y de género).***</t>
  </si>
  <si>
    <t>Número  proyectos de emprendimiento social o económico de víctimas del conflicto armado, organizaciones juveniles y de mujeres fortalecidos</t>
  </si>
  <si>
    <t>60 jóvenes se vinculan al primer empleo.***</t>
  </si>
  <si>
    <t>número de jóvenes que se vinculan al primer empleo</t>
  </si>
  <si>
    <t>Subsistencia Mínima</t>
  </si>
  <si>
    <t>ASISTENCIA</t>
  </si>
  <si>
    <t>Ayuda Humanitaria Inmediata (otros hechos)</t>
  </si>
  <si>
    <t>Aumentar en un 100% la atención con ayuda humanitaria inmediata y asistencia funeraria a las vícvtimas que lo soliciten</t>
  </si>
  <si>
    <t>Porcentaje de víctimas  del conflcito armado con solicitud  atendida</t>
  </si>
  <si>
    <t>100% de las víctimas del conflicto armado atendidas con atención humanitaria  inmediata y asistencia funeraria.</t>
  </si>
  <si>
    <t xml:space="preserve">Porcentaje de víctimas del confclito armado por desplazamiento forzado forzado declarantes. </t>
  </si>
  <si>
    <t>por demanda</t>
  </si>
  <si>
    <t>Ayuda  Humanitaria Inmediata (Desplazamiento)</t>
  </si>
  <si>
    <t>Atención Humanitaria de Emergencia (*)</t>
  </si>
  <si>
    <t>(artículo 63). Unidad de Victimas</t>
  </si>
  <si>
    <t xml:space="preserve">Atención Humanitaria de Transición </t>
  </si>
  <si>
    <t>(artículo 65). Unidad de victimas</t>
  </si>
  <si>
    <t>Vivienda</t>
  </si>
  <si>
    <t>Aumentar el acceso de vivienda nueva  y/o mejorada a familias víctimas del conflicto armado ***</t>
  </si>
  <si>
    <t>Numero de familias beneficiadas</t>
  </si>
  <si>
    <t>Tolima con oportunidades y menos pobreza</t>
  </si>
  <si>
    <t>Secretaria de Infraestructura y Habitat</t>
  </si>
  <si>
    <t xml:space="preserve">255 Viviendas Nuevas y/o Mejoradas) en la Zona Urbana y/o Rural del Departamento del Tolima con destino a Familias Victimas del Conflicto Armado de los cuales (55 destinados a beneficiarios de Restitución de Tierras en terrenos con sana posesión. </t>
  </si>
  <si>
    <t>Numero</t>
  </si>
  <si>
    <t>Unidad de Vivienda Nueva y/o Mejorada</t>
  </si>
  <si>
    <t>Fortalecer los procesos de Identificación de la población Victima del conflicto armado</t>
  </si>
  <si>
    <t>Numero de munipios cn jornadas de identificación</t>
  </si>
  <si>
    <t>Una gobernanza para la paz</t>
  </si>
  <si>
    <t>Jornadas de busqueda de familias vìctimas que cuentan con NNA sin registro civil, Tarjeta de Identidad y  cedulaciòn.</t>
  </si>
  <si>
    <t>Secretaría de Incluesión Social</t>
  </si>
  <si>
    <t xml:space="preserve">   20 municipios con jornadas de registro civil, tarjeta de identidad y/o cédula de ciudadanía para que no cuentes con documento de identificación, con prioridad en zonas alejadas de los casos urbanos.</t>
  </si>
  <si>
    <t>Número de municipios con jornadas de identificación para niños, niñas, adolescentes y jóvenes.</t>
  </si>
  <si>
    <t>Salud-Dirección de Aseguramiento</t>
  </si>
  <si>
    <t>Aumantar en un 90% la cobertura de  aseguramiento en salud mayor a la población v´citima del confclito armado. ***</t>
  </si>
  <si>
    <t>Cobertura bruta en afiliacion para la poblacion victima esta actualmente en 87.69%</t>
  </si>
  <si>
    <t>Porcentaje de cobertura en aseguramiento en salud.</t>
  </si>
  <si>
    <t>Porcentaje de municipios cofinanciados y asitidos técnicamente</t>
  </si>
  <si>
    <t xml:space="preserve"> Soluciones de salud que transforman y construyen Paz</t>
  </si>
  <si>
    <t>Garantizar la afiliacion  en salud a la población víctima del conflicto armado</t>
  </si>
  <si>
    <t>Secretaría de Salud- Dirección Seguridad Social</t>
  </si>
  <si>
    <t xml:space="preserve">. Girar el 100% de los recursos de cofinanciación del régimen subsidiado asignados. </t>
  </si>
  <si>
    <t xml:space="preserve">Porcentaje </t>
  </si>
  <si>
    <t>Porcentaje de recursos de cofinanciación del régimen subsidiado asignados girados.</t>
  </si>
  <si>
    <t>Mas del 90%</t>
  </si>
  <si>
    <t>100% de las Entidades Territoriales y sus actores asistidos técnicamente en aseguramiento.</t>
  </si>
  <si>
    <t xml:space="preserve">porcentaje </t>
  </si>
  <si>
    <t>Porcentaje de Entidades Territoriales y sus actores asistidos técnicamente en aseguramiento.</t>
  </si>
  <si>
    <t>47 municipios vigilados en la gestión del aseguramiento en salud.</t>
  </si>
  <si>
    <t>Número de municipios vigilados en la gestión del aseguramiento en salud.</t>
  </si>
  <si>
    <t xml:space="preserve">Ejecutar el 100% el plan de vigilancia y control dirigido a las EPS y Regímenes de excepción y especiales que operan en el Departamento del Tolima.  </t>
  </si>
  <si>
    <t>Porcentaje de plan de vigilancia y control ejecutado</t>
  </si>
  <si>
    <t xml:space="preserve">   Avanzar hacia una cobertura de la universalización en el aseguramiento en salud de la población víctima del conflicto armadono asegurada y en lo no cubierto  mayor al 90%</t>
  </si>
  <si>
    <t>Porcentaje de población pobre no asegurada y en lo no cubierto con subsidios a la demanda atendida con servicios de salud.</t>
  </si>
  <si>
    <t>Soluciones de salud que transforman y construyen Paz</t>
  </si>
  <si>
    <t>Garantizar la prestacion de servicios en salud</t>
  </si>
  <si>
    <t>Contratar 1 red prestadora de servicios de salud en el Tolima para la población pobre no asegurada y lo no cubierto por el plan de beneficios del Régimen Subsidiado.</t>
  </si>
  <si>
    <t>Numero de redes prestadoras de servicios de salud contratadas.</t>
  </si>
  <si>
    <t>Auditar el 80% de la facturación de la vigencia anual radicada por prestación de servicios de salud, a la población pobre no asegurada y lo no cubierto por el plan de beneficios del Régimen Subsidiado.</t>
  </si>
  <si>
    <t>Porcentaje de facturación por prestación de servicios de salud auditado</t>
  </si>
  <si>
    <t>100%  de IPS públicas contratadas para prestación de servicios de salud con Inspección, Vigilancia y Control con el fin de determinar el cumplimiento de los estándares de calidad en la prestación de servicios.</t>
  </si>
  <si>
    <t>% de IPS públicas contratadas para prestación de servicios de salud con IVC.</t>
  </si>
  <si>
    <t>Salud-Dirección de Oferta y  Servicio</t>
  </si>
  <si>
    <t>Garantizar el mejoramiento de la red publica del Departamento del Tolima</t>
  </si>
  <si>
    <t>Secretaria de Salud - Dirección Oferta de Servicios</t>
  </si>
  <si>
    <t>60% de los Prestadores de servicios de salud verificados en condiciones de habilitacion (60% Instituciones prestadores de Salud I.P.S  publicas)</t>
  </si>
  <si>
    <t>Porcentaje de los prestadores de servicios de salud verificados en condiciones de habilitacion</t>
  </si>
  <si>
    <t>salud pública</t>
  </si>
  <si>
    <t>Asegurar las acciones diferenciales en saludd publiba de la  población víctima del conflicto armado tendientes a granatizar el acceso y amejorar las condiciones de vida y de salud</t>
  </si>
  <si>
    <t>Secretaria de Salud – Dirección de Salud Pública.</t>
  </si>
  <si>
    <t>47 municipios apoyados  para el servicio de promoción y prevención en salud,  a las víctimas del conflicto armado.</t>
  </si>
  <si>
    <t>municipios</t>
  </si>
  <si>
    <t>Número  de municipios apoyados para el servicio de promoción y prevención en salud a las víctimas del conflicto armado</t>
  </si>
  <si>
    <t>Secretaria de Salud del Tolima - Direccion de salud publica y Direccion de  seguridad social</t>
  </si>
  <si>
    <t>47 municipios fortalecidos en mecanismos participativos, que permitan evaluar el acceso al Sistema General de Seguridad Social en Salud (SGSSS)  y la prestación del servicio a las víctimas del conflicto.</t>
  </si>
  <si>
    <t>Número de  municipios fortalecidos en mecanismos participativos, que permitan evaluar el acceso al Sistema General de Seguridad Social en Salud (SGSSS)  y la prestación del servicio a las víctimas del conflicto.</t>
  </si>
  <si>
    <t>47 municipios con asistencia técnica para garantizar el acceso  de las víctimas del conflicto armado a las intervenciones colectivas en salud.</t>
  </si>
  <si>
    <t>Municipios</t>
  </si>
  <si>
    <t>Número de municipios con asistencia técnica para garantizar el acceso  de las víctimas del conflicto armado a las intervenciones colectivas en salud.</t>
  </si>
  <si>
    <t xml:space="preserve">1540 nuevos líderes víctimas del conflicto armado y equipos psicosociales de municipios formados en manejo del duelo en los muniicipios de Ataco, Chaparral, Natagaima, Ortega, Planadas, Rioblanco, Roncesvalles y San Antonio (Corredor Ancestral de Paz y Biodiversidad) y Líbano, Rovira, Fresno y Villarrica (Priorizados por tener Victimas de Mina Antipersona) 
</t>
  </si>
  <si>
    <t>Personas</t>
  </si>
  <si>
    <t>Número   de  líderes víctimas del conflicto armado y equipos psicosociales de municipios formados en manejo del duelo en el marco del PAPSIVI.</t>
  </si>
  <si>
    <t>47 Municipios implementando la estrategia Rehabilitación Basada en Comunidad (RBC),  para la igualdad de oportunidades y la integración social de todas las personas con discapacidad. (De los 47 municipios se priorizaron 6 municipios para cuidadores ya que esta es una estrategia que hace parte de la RBC. Estos municipios son: Ataco, Chaparral, Planadas,  Ortega Rioblanco,  y San Antonio(Corredor ancestral de paz y biodiversidad)
 )</t>
  </si>
  <si>
    <t>Número de municipios implementando cuidadores de personas con discapacidad víctimas del conflicto armado como parte de la   estrategia RBC.</t>
  </si>
  <si>
    <t>47 Mpios</t>
  </si>
  <si>
    <t>10 nuevos  municipios implementando la metodología de participación social. (De los 37 municipios se priorizaron 10 porque estos municipios no se han priorizado con esta estrategia. Estos municipios son: )</t>
  </si>
  <si>
    <t>Número  de municipios implementando la metodología de participación social.</t>
  </si>
  <si>
    <t>Implementar las rutas de atención con participación activa de las víctimas del conflicto armado</t>
  </si>
  <si>
    <t>Secretaria de Salud del Tolima -  Direccion de Salud Publica</t>
  </si>
  <si>
    <t>A 2019 el 100% de las ESES del Depto implementarán la ruta de atención de Víctimas de Violencia sexal y de género</t>
  </si>
  <si>
    <t>porcentaje de ESES implementando rutas</t>
  </si>
  <si>
    <t>12***</t>
  </si>
  <si>
    <t xml:space="preserve">Implementación  de la estrategia de abordaje psicosocial  y acciones de promoción en salud mental con cobertura niños, niñas y adolescentes víctimas del conflicto armado                                                                     </t>
  </si>
  <si>
    <t>A 2019 el 80% de los municipios con implementación de estrategias de abordaje psicosocial en niños niñas y adolescentes victimas del conflicto armado</t>
  </si>
  <si>
    <t>porcentaje de municipios con implementación de estrategia de abordaje psicosocial</t>
  </si>
  <si>
    <t>20***</t>
  </si>
  <si>
    <t>Promover, generar y desarrollar medios y mecanismos para garantizar condiciones sociales, económicas, políticas y culturales que incidan en el ejercicio pleno y autónomo de los derechos sexuales y reproductivos de las personas, grupos y comunidades, en el marco de los enfoques de género y diferencial, asegurando reducir las condiciones de vulnerabilidad y garantizando la atención integral de las personas.</t>
  </si>
  <si>
    <t>A 2019 el 100% de municipios implementaran servicios amigables para adolescente y población vulnerable.  (violencia de género y violencia sexual)</t>
  </si>
  <si>
    <t>Municipios con implementación de programa de servicios amigables</t>
  </si>
  <si>
    <t>10%***</t>
  </si>
  <si>
    <t>Socializar el programa de vacunación y  dar a conocer  la importancia  que los niños menores de 5 años se encuentren vacunados</t>
  </si>
  <si>
    <t>A 2019 el 100% de los municipios implementaran estrategias que faciliten el acceso a la población víctima del conflicto, al programa de vacunación.</t>
  </si>
  <si>
    <t>Porcentaje de municipiso facilitando el acceso a las vñ´citimas del conflcito armado a porgramas de vacunación.</t>
  </si>
  <si>
    <t>Realización de dos mesas de seguridad alimentaria para concretar plan de acción</t>
  </si>
  <si>
    <t>A 2019 el 100% de los municipios implementaran estrategias que faciliten el acceso a la población víctima del conflicto, al programa de seguridad alimentaria.</t>
  </si>
  <si>
    <t>Número de mesas con población víctima para concertación</t>
  </si>
  <si>
    <t>Caracterizar la población de adolescentes y  jóvenes trabajadores formales e informales para identificar población víctima e incluir en las acciones de promoción y prevención en el  ámbito laboral</t>
  </si>
  <si>
    <t>A 2019 identificar en 4 sectores de la economía informal población víctima del conflicto.</t>
  </si>
  <si>
    <t>Número de Sectores economía informal identificadas e incluidas en acciones de promoción de la salud y prevención de riesgos laborales.</t>
  </si>
  <si>
    <t>0***</t>
  </si>
  <si>
    <t>Alcanzar una tasa de cobertura Neta en educación del 87.5%</t>
  </si>
  <si>
    <t xml:space="preserve">Tasa de cobertura </t>
  </si>
  <si>
    <t>Articular con la Unidad de Victimas para cruzar bases de datos y verificar que personas requieren vincularsen al sistema educativo.              busqueda de niños y niñas, para vincularlos al sistema educativo, con prioridad para las victimas del conflicto, la poblaciòn con enfoque diferencial y los grupos de atencion especial</t>
  </si>
  <si>
    <t>4 estrategias  de busqueda de niños y niñas desarrolladas, para vincularlos al sistema educativo, con prioridad para las victimas del conflicto, la poblaciòn con enfoque diferencial y los grupos de atencion especial</t>
  </si>
  <si>
    <t>No. de estrategias  de busqueda de niños y niñas desarrolladas</t>
  </si>
  <si>
    <t>Disminuir la tasa de deserción escolar al 4%</t>
  </si>
  <si>
    <t>Tasa de deserción escolar</t>
  </si>
  <si>
    <t>fomento de  cupos de alimentación escolar para Estudiantes del nivel de educacion básica primaria   y secundaria, en el cuatrienio;  con prioridad para las victima  del confilicto armado</t>
  </si>
  <si>
    <t xml:space="preserve">No. estudiantes rurales  beneficiados anualmente con transporte escolar. </t>
  </si>
  <si>
    <t>tasa x 100.000</t>
  </si>
  <si>
    <t xml:space="preserve">Apoyar financieramente a las alcaldias para que presten el servicio de transporte escolar para evitar la desercion, a la poblacion victima que se encuentre registrada en el SIMAT.  </t>
  </si>
  <si>
    <t>No. estudiantes rurales  beneficiados anualmente con transporte escolar.</t>
  </si>
  <si>
    <t xml:space="preserve">• Fortalecer las habilidades individuales y familiares de los beneficiarios para reconstruir su proyecto de vida, basado en la sustentación y visualización de los derechos fundamentales, especialmente de los niños, niñas y adolescentes.
• Fomentar la autonomía, independencia y libertad tomando las decisiones acordes a la construcción de una modelo de vida ejemplar y acordes a la dinámica social.
• Atender a los niños, niñas, adolescentes y sus familiar psicosocialmente
• Aplicar fundamentos de PPP para intervenir el fenómeno del desplazamiento.
</t>
  </si>
  <si>
    <t>Implementar un programa para el apoyo de estrategias que favorezcan la atención integral de victimas del conflicto armado</t>
  </si>
  <si>
    <t xml:space="preserve">No. de programa implementados </t>
  </si>
  <si>
    <t xml:space="preserve">Alcanzar una tasa de cobertura en educación superior del 40% en el cuatrienio </t>
  </si>
  <si>
    <t xml:space="preserve">Tasa de cobertura en Educación superior </t>
  </si>
  <si>
    <t>Promoción y difusión de cupos en educación superior para las Víctimas del Conflicto Armado y beneficiarios de Restirución de Tierras.</t>
  </si>
  <si>
    <t xml:space="preserve">Secretaría de educación: Cobertura </t>
  </si>
  <si>
    <t xml:space="preserve">800 cupos para educación superior en el cuatrienio, con prioridad para los grupos de victima de especial protección constitucional, la población con enfoque diferencial, de los cuales (80 cupos disponibles para beneficiarios de R.T)*** </t>
  </si>
  <si>
    <t xml:space="preserve">No. de cupos para educación para educacion superior </t>
  </si>
  <si>
    <t>Reducir la tasa de analfabetismo aun digito</t>
  </si>
  <si>
    <t>tasa de analfabetismo</t>
  </si>
  <si>
    <t>vincular al sistema educativo a Jovenes mayores de 15 años y adultos, en el programa de alfabetisación                         atención  por el sistema educativo con programas de educación formal de adultos, para las victima del confilicto armado</t>
  </si>
  <si>
    <t xml:space="preserve">13.000 jovenes y adultos  atendidos por el sistema educativo con programas de educación formal de adultos, con prioridad para las victima del confilicto armado, la poblaciòn con enfoque diferencial y los grupos de atencion especial. </t>
  </si>
  <si>
    <t xml:space="preserve">No. de  jovenes y adultos  atendidos por el sistema educativo con programas de educación formal de adultos. </t>
  </si>
  <si>
    <t>Garantizar el uso efectivo del tiempo libre de la población víctima adulata mayor</t>
  </si>
  <si>
    <t>100  personas adulto mayor victima de conflicto participando.</t>
  </si>
  <si>
    <t>encuentro municipal de adulto mayor, NUEVO COMIENZO,  con inclusion de victima  de conflicto armado</t>
  </si>
  <si>
    <t>apoyar en 10 municipios  el desarrollo del programa de actividad fisica , recreate tolima , combate a  la obesidad y sedentarismo y deporte social comunitario adulto mayores victimas del conflicto.</t>
  </si>
  <si>
    <t>un evento por año</t>
  </si>
  <si>
    <t>Incrementar en 28 el número de procesos de innovación, creación y emprendimiento cultural</t>
  </si>
  <si>
    <t>vr absto</t>
  </si>
  <si>
    <t>Número de procesos incrementados</t>
  </si>
  <si>
    <t xml:space="preserve"> Cultura, tradición, patrimonio e identidad tolimense para la paz</t>
  </si>
  <si>
    <t xml:space="preserve">proyectos de emprendimiento productiivo para el fortalecimiento de las asociaciones u organizaciones víctimas del conflicto armado afrodescendientes. </t>
  </si>
  <si>
    <t>1 iniciativa anual que promueve el fortalecimiento cultural y/o de emprendimiento de la población afro descendiente residente en el Tolima, involucrando a víctimas del conflicto armado identificadas.</t>
  </si>
  <si>
    <t>Número de iniciativas</t>
  </si>
  <si>
    <t>Mejorar la capacidad de ingresos de la población víctima del conflicto armado y beneficiarios de restitucion de tierras para lograr su estabilización socioeconómica</t>
  </si>
  <si>
    <t>Porcentaje del PAD cumplido</t>
  </si>
  <si>
    <t xml:space="preserve">proyectos de emprendimiento productiivo para el fortalecimiento de las asociaciones de mujeres víctimas del conflicto </t>
  </si>
  <si>
    <t>(Implementación de acciones integrales para la garantia de los derechos) iniciativas de mujeres víctimas del conflicto armado para el fortalecimiento organizativo y recosntrucción del tejido social implementadas</t>
  </si>
  <si>
    <t>Número de iniciativas de mujeres victimas del conflicto armado para el fortalecimiento organizativo y reconstrucción del tejido social, implementadas</t>
  </si>
  <si>
    <t>Porcentaje del PAT cumplido</t>
  </si>
  <si>
    <t>:  En el  Tolima nace la Paz</t>
  </si>
  <si>
    <t xml:space="preserve">proyectos de emprendimiento productiivo para el fortalecimiento de las asociaciones LGTBI víctimas del conflicto </t>
  </si>
  <si>
    <t xml:space="preserve"> 1 Iniciativa que vinculen a población LGTBI a la promoción y el ejercicio de sus derechos a través de proyectos productivos, involucrando población LGTBI victima del conflicto armardo</t>
  </si>
  <si>
    <t>Número de iniciativas que vinculen a población LGTBI a la promoción y el ejercicio de sus derechos</t>
  </si>
  <si>
    <t xml:space="preserve">  En el  Tolima nace la Paz
</t>
  </si>
  <si>
    <t xml:space="preserve">proyectos de emprendimiento productiivo para el fortalecimiento de las familias indígenas víctimas del conflicto </t>
  </si>
  <si>
    <t>(50) (Fortalecimiento a la población  Etnica, ). Familias indígenas participan en inicitativas sociales como productivas y de fortalecimiento organizacional (10% para familias indígenas víctimas del conflicto armado)</t>
  </si>
  <si>
    <t>Número de familias indígenas que participan en inicitivas sociales, productivas y de fortalecimiento organizacional</t>
  </si>
  <si>
    <t>Numero de alianzas estrategicas implementadas para fortalecer la política pública de empleo</t>
  </si>
  <si>
    <t>Implementación de acciones Integrales para la garantia de derechos de la primera infancia, Proyectos de emprendimiento social o económico de víctimas del conflicto armado, organizaciones juveniles y de mujeres fortalecidos  con enfoque étnico y de género)</t>
  </si>
  <si>
    <t>6 proyectos de emprendimiento social o económico de víctimas del conflicto armado, organizaciones juveniles y de mujeres fortalecidos víctimas del conflicto armado con enfoque étnico y de género).</t>
  </si>
  <si>
    <t xml:space="preserve">Número  proyectos de emprendimiento social o económico de víctimas del conflicto armado, </t>
  </si>
  <si>
    <t xml:space="preserve">Secretaría del Interior. Unidades ejecutoras de inversión </t>
  </si>
  <si>
    <t xml:space="preserve">100  mujeres víctimas de 
desplazamiento forzado con enfoque de género y  étnico, atendidas mediante proyecto interinstitucional. </t>
  </si>
  <si>
    <t xml:space="preserve">Número de mujeres víctimas de desplazamiento forzado con enfoque de género y  étnico, atendidas mediante proyecto interinstitucional. </t>
  </si>
  <si>
    <t>NA</t>
  </si>
  <si>
    <t>: En el Tolima nace la paz</t>
  </si>
  <si>
    <t xml:space="preserve"> 4 Proyectos en prevención, atención, asistencia y  reparación integral;  con enfoque de paz territorial implementados. (3 proyectos)</t>
  </si>
  <si>
    <t xml:space="preserve">Número de proyectos por componente PAT implementados. </t>
  </si>
  <si>
    <t>Alimentación</t>
  </si>
  <si>
    <t>Seguridad alimentaria</t>
  </si>
  <si>
    <t xml:space="preserve"> Tolima con oportunidades y menos pobreza</t>
  </si>
  <si>
    <t>(Fortalecimiento a la población Etnica, LGBTI, en situación de pobreza) 80 familias en condición de vulnerabilidad con enfoque etnico y de genero, rurales con proyecto productivo o de seguridad alimentaria  victimas del conflicto armado y beneficiarios de R.T</t>
  </si>
  <si>
    <t>número de familias con enfoque étnico y de genero atendidas copn seguridad alimentaria y/o proyecto productivo</t>
  </si>
  <si>
    <t>es el derecho que le asiste a una familia que ha sido víctima del conflicto armado a permanecer unida. En el marco del decreto 4800 de 2011 el I CBF debe garantizar la atención integral en lo relacionado con este derecho.</t>
  </si>
  <si>
    <t>*En el marco de la Subsidiariedad se brindará apoyo a los municipios de menor capacidad fiscal para cumplir con la asistencia funeraria a familias de víctimas del conflicto que no cuentan con recursos para asistir gastos funerarios.                             * convenio interinstitucional para brindar apoyo a los municpios con menor capacidad  fiscal.</t>
  </si>
  <si>
    <t>100% de las víctimas del conflicto armado atendidas con atención humanitaria  inmediata y asistencia funeraria</t>
  </si>
  <si>
    <t>número de VAC con demanda atendida /Número de VAC que solicitan atención humanitaria inmediata y asistencia funeraria</t>
  </si>
  <si>
    <t>Verdad</t>
  </si>
  <si>
    <t>VERDAD</t>
  </si>
  <si>
    <t>Construcción de la memoria</t>
  </si>
  <si>
    <t>Reconstruir la memoria historica del conflicto armado en el departamento del Tolima</t>
  </si>
  <si>
    <t>porcentaje PAT cumplido</t>
  </si>
  <si>
    <t xml:space="preserve"> En el Tolima nace la paz</t>
  </si>
  <si>
    <t>*Recolección de información primaria de las distintas fuentes.                                                 * Encuentros de memoria idenetidad y futuro                                                                                   * Taller y encuentros intergeneracionales          Conformación de Semilleros de Paz.</t>
  </si>
  <si>
    <t xml:space="preserve">1 proyecto piloto implementado  para el proceso de verdad y justicia para la reparación simbólica, la resiliencia  y perdón: construcción de la memoria histórica en los 6 territorios que transforman  el Tolima. </t>
  </si>
  <si>
    <t xml:space="preserve">1 proyecto piloto para la construcción de la memoria histórica en el Tolima implementado. </t>
  </si>
  <si>
    <t>Implementar un proceso de gestión documental para la memoria histórica del conflicto armado.</t>
  </si>
  <si>
    <t>Número procesos de gestión documental para la memoria histórica del conflicto armado. Implementados</t>
  </si>
  <si>
    <t xml:space="preserve"> Una gobernanza para la Paz</t>
  </si>
  <si>
    <t>*Implementar un sistema de información.   *Monitoriar los PQR de la administración  *Seguimiento a peticiones de los usuarios</t>
  </si>
  <si>
    <t xml:space="preserve">Secretaría Administrativa </t>
  </si>
  <si>
    <t>Un Sistema de Gestión Documental física y electrónica sectorial implementada, gestionada y monitoreada.</t>
  </si>
  <si>
    <t xml:space="preserve">Número procesos de gestión documental para la memoria histórica del conflicto armado. Implementados. </t>
  </si>
  <si>
    <t>Difusión y apropiación colectiva de la verdad y la memoria</t>
  </si>
  <si>
    <t>Acceso a información judicial sobre el esclarecimiento de los hechos</t>
  </si>
  <si>
    <t>Justicia</t>
  </si>
  <si>
    <t>JUSTICIA</t>
  </si>
  <si>
    <t>Asistencia judicial (Esclarecimiento de los hechos, Identificación de los responsables, Sanción y Lucha contra la Impunidad)</t>
  </si>
  <si>
    <t>Reparación Integral</t>
  </si>
  <si>
    <t>REPARACIÓN INTEGRAL</t>
  </si>
  <si>
    <t>Medidas de Restitución</t>
  </si>
  <si>
    <t>Restitución Tierras</t>
  </si>
  <si>
    <t>Mejorar la capacidad de ingresos de  (Mujeres rurales, jóvenes,  población victima  e integrantes  de  grupos etnicos)  víctima del conflicto armado y beneficiarios de restitucion de tierras para lograr su estabilización socioeconómicas intervenidos con la estrategia de participación en procesos productivos.</t>
  </si>
  <si>
    <t xml:space="preserve">Número de familias  atendidos con proyectos productivos  </t>
  </si>
  <si>
    <t xml:space="preserve"> Tolima con Oportunidades y menos  pobreza</t>
  </si>
  <si>
    <t>Cumplimiento a decisiones judiciales emanadas de los juzgados de restitución de tierras.</t>
  </si>
  <si>
    <t>Secretaría de Desarrollo Agropecuario y Producción Alimentaria</t>
  </si>
  <si>
    <t>100 familias victimas atendidas conforme a la ley 1448 de 2011  beneficiarios de restitución de tierras</t>
  </si>
  <si>
    <t>número de familias</t>
  </si>
  <si>
    <t xml:space="preserve">Número de familias  víctimas atendidas  </t>
  </si>
  <si>
    <t>4.25%</t>
  </si>
  <si>
    <t>36.16%</t>
  </si>
  <si>
    <t>68.07%</t>
  </si>
  <si>
    <t>Desarrollo de mesas técnicas para toma de decisiones</t>
  </si>
  <si>
    <t>Formulación e implementación de proyectos productivos contextualizados para 100 familias victimas</t>
  </si>
  <si>
    <t xml:space="preserve">Asitencia tecnica especializada, que brinde condiciones  para la garantia de las actividades  agropecuarias. </t>
  </si>
  <si>
    <t>número de organizaciones rurales con enfoque diferencial fortalecidas</t>
  </si>
  <si>
    <t>porcentaje organizaciones rurales con enfoque diferencial fortalecidas/ 40 organizaciones rurales con enfoque diferencial fortalecidas</t>
  </si>
  <si>
    <t>25% (2 organizaciones)</t>
  </si>
  <si>
    <t>50% (4 organizaciones)</t>
  </si>
  <si>
    <t xml:space="preserve">Suministro de materiales, equipos, herramientas, insumos y demas  que se requieran para el fortalecimeinto de  unidades productivas. </t>
  </si>
  <si>
    <t>No de Proyectos implementados/</t>
  </si>
  <si>
    <t xml:space="preserve">generación de un proyecto interinstitucional que encadene atencion en plan de negocio, estudio de mercado, formación, generación de ingresos, apoyo psicosocial, estrategia de comercialización y vinculación interinstitucional. </t>
  </si>
  <si>
    <t xml:space="preserve"> 4 Proyectos en prevención, atención, asistencia y  reparación integral;  con enfoque de paz territorial implementados. (1 proyecto para familias restituaidas)</t>
  </si>
  <si>
    <t>Uninùmero de  Vivienda Nueva y/o Mejorada</t>
  </si>
  <si>
    <t xml:space="preserve">*Presentar proyectos de cofinanciación para construcción de vivienda con destino a población victima del conflicto armado Beneficiarios de R.T.                           *Articular con el Banco Agrario y otras entidades para promover la entrega de viviendas nuevas a población victima del conflicto  Beneficiarios de R.T. </t>
  </si>
  <si>
    <t xml:space="preserve">255 Viviendas Nuevas y/o Mejoradas) en la Zona Urbana y/o Rural del Departamento del Tolima con destino a Familias Victimas del Conflicto Armado de las cuales 55 serán para beneficiarios de Restitución de Tierras en terrenos con sana posesión. </t>
  </si>
  <si>
    <t>Restitución Vivienda rural y urbana</t>
  </si>
  <si>
    <t>Retornos y Reubicaciones</t>
  </si>
  <si>
    <t>Aumentar la cobertura de  Alcantarillado, acueducto, disminuir IRCA</t>
  </si>
  <si>
    <t xml:space="preserve">Numero de estudios y diseños de alcantarillado realizados, numero de alcantarillados realizados a poblaciones victimas del conflicto armado </t>
  </si>
  <si>
    <t xml:space="preserve">Sostenibilidad ambiental, manejo del riesgo y adaptacion al cambio climatico </t>
  </si>
  <si>
    <t>Mejorar los sistemas de alcantarillado en los municipios con procesos de Retornos, Reubicaciones y microfocalizados que lo requieran.</t>
  </si>
  <si>
    <t>EDAT</t>
  </si>
  <si>
    <t xml:space="preserve">5 mejoramientos y/u optimizaciones a los sistemas de alcantarillados municipales urbanos y rurales  del departamento del Tolima en poblaciones con victimas del conflicto armado  beneficiarios de restitución de tierras. </t>
  </si>
  <si>
    <t xml:space="preserve">Número de mejoramientos y/u optimizaciones a los sistemas de alcantarillados municipales urbanos del departamento del Tolima en poblaciones co victimas del conflicto armado. </t>
  </si>
  <si>
    <t>Número de mejoramientos y/u optimizaciones a los sistemas de acueductos municipales urbanos y rurales del departamento del Tolima.</t>
  </si>
  <si>
    <t xml:space="preserve"> mejoramientos y/u optimizaciones a los sistemas de acueductos municipales urbanos del departamento del Tolima en poblaciones co victimas del conflicto armado  beneficiarios de restitución de tierras. </t>
  </si>
  <si>
    <t xml:space="preserve">secretaria de salud, EDAT </t>
  </si>
  <si>
    <t xml:space="preserve">Número de mejoramientos y/u optimizaciones a los sistemas de acueductos municipales urbanos del departamento del Tolima en poblaciones co victimas del conflicto armado. </t>
  </si>
  <si>
    <t xml:space="preserve">Implementar Plan de retorno y rehubicación </t>
  </si>
  <si>
    <t>Numero de Sinergias Implementadas</t>
  </si>
  <si>
    <t>En el tolima Nace la Paz</t>
  </si>
  <si>
    <t xml:space="preserve">*Articulación Institucional para la formulación del Plan de Retornos y Rehubicación                </t>
  </si>
  <si>
    <t>Secretaria del Interior</t>
  </si>
  <si>
    <t>un proceso de sinergia Institucional para la articulación de los Planes de Retornos y reubicaciones para la reparación Colectiva de las Victimas del Conflicto armado y benificiarios de R.T desde un enfoque territorial y étnico.</t>
  </si>
  <si>
    <t>Empleo rural y urbano</t>
  </si>
  <si>
    <t>Alivio de pasivos</t>
  </si>
  <si>
    <t>el artículo 128, Competencia Municipal (exoneración Predial y Servicios publicos)</t>
  </si>
  <si>
    <t>Acceso a Creditos</t>
  </si>
  <si>
    <t>Medidas de Rehabilitación</t>
  </si>
  <si>
    <t>Rehabilitación Física y Mental</t>
  </si>
  <si>
    <t>a 2019 el Departamento y los municipios implementaran y desarrollaran las políticas orientadas a mejorar las condiciones y entornos cotidianos para el desarrollo integral de las personas con discapacidad</t>
  </si>
  <si>
    <t>Número de municipios con las políticas orientadas a mejorar las condiciones y entornos cotidianos para el desarrollo integral de las personas con discapacidad implementadas</t>
  </si>
  <si>
    <t>Solucines de Salud que Transforman y construyen paz</t>
  </si>
  <si>
    <t>*Construcción de un Centro de Atención Integral a la Discxapacidad.           *Busqueda y prirización de personas en condición de discapacidad víctima del conflicto armado</t>
  </si>
  <si>
    <t>Secretaria de Inclusión Social</t>
  </si>
  <si>
    <t>(Atención integral a la población adulta mayor y en situación de discapacidad) Implementación de un centro de atención integral a la discapacidad</t>
  </si>
  <si>
    <t>Número de centros de atención integral a la discapacidad en servicio</t>
  </si>
  <si>
    <t>Rehabilitación Psicosocial</t>
  </si>
  <si>
    <t>PAPSIVI - Ministerio de Salud y Protección Social - Municipios. para la atención integral en salud y atención psicosocial. Podrán desarrollarse a nivel individual o colectivo y en todo caso orientadas a superar las afectaciones en salud y psicosociales relacionadas con el hecho victimizante. (Decreto 4800 de 2011, Artículo 164.)</t>
  </si>
  <si>
    <t>Rehabilitación Social y Comunitaria</t>
  </si>
  <si>
    <t>Medidas de Satisfacción</t>
  </si>
  <si>
    <t>Satisfacción medidas dirigidas a la sociedad civil: foros, conversatorios, cátedras. Festivales, etc.</t>
  </si>
  <si>
    <t>Satisfacción medidas institucional: (i)  Exención de la Prestación del Servicio Militar, (ii) Aceptación pública de hechos y solitudes de perdón público y (iii) Acompañamiento en la entrega de restos óseos</t>
  </si>
  <si>
    <t>Satisfacción - medidas para preservar y honrar la memoria de las víctimas (actos de homenaje y dignificación, conmemoración de fechas)</t>
  </si>
  <si>
    <t>*Recolección de información primaria de las distintas fuentes.                                                 * Encuentros de memoria idenetidad y futuro                                                                                   * Taller y encuentros intergeneracionales          Conformación de Semilleros de Paz.   *Conmemoración día nacional de la Memoria y solidaridad con las víctimas del conflicto armado                    *Conmemoración Día de los Desaparecidos "Una Tragedia Oculta".   *Celabración de la semana por la paz</t>
  </si>
  <si>
    <t>Numero de Proyectos Implementados</t>
  </si>
  <si>
    <t>Indemnización</t>
  </si>
  <si>
    <t>Indemnización (Acompañamiento para la Inversión adecuada de los recursos)</t>
  </si>
  <si>
    <t>Compensación económica por el daño sufrido artículo 149 del decreto 4800 de 2011. Esta medida está a cargo de la Unidad para la Atención y Reparación Integral a las Víctimas; sin embargo desde la gobernación se acompaña y se brinda el apoyo logistico necesario cuando así se requiera para la entraga de cartas de indemnizaciones masivas.</t>
  </si>
  <si>
    <t>Garantías de No Repetición</t>
  </si>
  <si>
    <t>Reducir la tasa de homicidio a 18.6 x 100000 habitantes</t>
  </si>
  <si>
    <t>22x100000</t>
  </si>
  <si>
    <t>18.6x100000 habitantes</t>
  </si>
  <si>
    <t>tasa</t>
  </si>
  <si>
    <t>No de casos de Homicidio/ No Total de población x 100000</t>
  </si>
  <si>
    <t xml:space="preserve">*Una estrategia interinstitucional para la visuación y repuesta preventiva y reactiva para la desestructuración de economias criminales.                                   </t>
  </si>
  <si>
    <t xml:space="preserve">
Secretaría de Interior </t>
  </si>
  <si>
    <t xml:space="preserve">100% de los municipios de mayor afectación por economías relacionadas con la extorsión, amenazas, hurto, micro y narcotráfico, lesiones personales, abigeato y violencia sexual, minería ilegal, ejercicio ilegal de monopolio rentístico con presencia institucional integral focalizada, para coadyuvar a la desestructuración de sus encadenamientos. </t>
  </si>
  <si>
    <t xml:space="preserve">Porcentaje de municipios con mayor afectación con presencia institucional integral focalizada. 
 </t>
  </si>
  <si>
    <t>Numero de estrategias implementadas</t>
  </si>
  <si>
    <t>*Una estrategia Interinstitucional de información, educación y comunicación para el reconocimiento y articulación de los organismos de seguridad, el estado y la ciudadnia. Juntas de Acción Comunal en implementación.</t>
  </si>
  <si>
    <t xml:space="preserve">100% de acciones efectivas de Informacón Educación y Comunicación con  los organismos de seguridad, justicia e investigación hacia  los componentes comunitarios locales para la desestructuración del delito. 
</t>
  </si>
  <si>
    <t xml:space="preserve">Porcentaje de acciones de IEC con los organismos de seguridad, justicia e investigación hacia componentes comunitarias efectivas. </t>
  </si>
  <si>
    <t>Reparación Colectiva</t>
  </si>
  <si>
    <t>TRANSVERSAL</t>
  </si>
  <si>
    <t>EJES TRANSVERSALES</t>
  </si>
  <si>
    <t>Participación</t>
  </si>
  <si>
    <t>Garantizar a las víctimas la participación efectiva en la implementación, seguimiento y evaluación de la Ley 1448 de 2011</t>
  </si>
  <si>
    <t>En el Tolima Nace la Paz</t>
  </si>
  <si>
    <t>*Incidencia en la política publica de víctimas del departamento.               *Plenarios Ordinarios y extraordinarios.     *Comites Tematicos y Subcomites técnicos                                                                      *Comité de Justicia Transicional           *Audiencia Publicas                      *Diseño implementación y seguimiento a los Planes y Programas dirigidos a víctimas del conflicto armado</t>
  </si>
  <si>
    <t>Secretaría del interior.</t>
  </si>
  <si>
    <t xml:space="preserve">1 mesa de particiáción efectiva de víctimas fortalecida y funcionando        </t>
  </si>
  <si>
    <t>Numero de mesas participando y funcionando</t>
  </si>
  <si>
    <t xml:space="preserve"> 8 audiencias departamental de rendición de cuentas</t>
  </si>
  <si>
    <t xml:space="preserve">8 audiencias departamentales de rendición de cuentas. </t>
  </si>
  <si>
    <t>No. de audiencias departamentales de rendición de cuentas</t>
  </si>
  <si>
    <t>Enfoque diferencial</t>
  </si>
  <si>
    <t xml:space="preserve">Un Subcomité Etnico y con enfoque diferencial creado y funcionando </t>
  </si>
  <si>
    <t>Subcomite etnico y con enfoque diferencial aprobado en CJT, blindados según la honorable corte constitucional por los decretos Ley 4633-34-35.</t>
  </si>
  <si>
    <t>Enfoque Etnico</t>
  </si>
  <si>
    <t>Fortalecimiento institucional</t>
  </si>
  <si>
    <t>1 sistema de atención al ciudadano Fortalecido</t>
  </si>
  <si>
    <t>Numero de sistemas de atención al ciudadana fortalecido</t>
  </si>
  <si>
    <t xml:space="preserve"> Una Gobernanza para la Paz</t>
  </si>
  <si>
    <t xml:space="preserve">*Diseñar un sistema de atención al ciudadano electronico          </t>
  </si>
  <si>
    <t>Secretaria Adminitrativa</t>
  </si>
  <si>
    <t xml:space="preserve">
Un Sistema de información de atención al ciudadano integrado dispuesto en diferentes canales electrónico. 
  </t>
  </si>
  <si>
    <t>No de sistemas de información integrado dispuesto</t>
  </si>
  <si>
    <t>Sistemas de información</t>
  </si>
  <si>
    <t>15 nuevos municipios Apoyados con procesos de caracterización de sus víctimas del conflicto armado en concurrencia y subsidiariedad</t>
  </si>
  <si>
    <t>No de municipios caracterizados</t>
  </si>
  <si>
    <t xml:space="preserve"> Conectividad digital y física para integrar y conectar</t>
  </si>
  <si>
    <t>*Convenio Interinstitucional para apoyar logistica, y tecnicamente a los municipios en los procesos de caracterización.</t>
  </si>
  <si>
    <t>Secretaria de Planeación y TIC</t>
  </si>
  <si>
    <t>DISCAPACIDAD TOLIMA - 2016</t>
  </si>
  <si>
    <t>Discapacidad</t>
  </si>
  <si>
    <t>Etnia</t>
  </si>
  <si>
    <t>No Informa</t>
  </si>
  <si>
    <t>No Definido</t>
  </si>
  <si>
    <t>Con discapacidad</t>
  </si>
  <si>
    <t>Gitano(a) ROM</t>
  </si>
  <si>
    <t>Ninguna</t>
  </si>
  <si>
    <t>Sin discapacidad</t>
  </si>
  <si>
    <t>Indigena</t>
  </si>
  <si>
    <t>Negro(a) o Afrocolombiano(a)</t>
  </si>
  <si>
    <t>DISCAPACIDAD TOLIMA - 2015</t>
  </si>
  <si>
    <t>Raizal del Archipielago de San Andres y Providencia</t>
  </si>
  <si>
    <t xml:space="preserve">PROGRAMA O PROYECTO </t>
  </si>
  <si>
    <t>PRESUPUESTO 2016</t>
  </si>
  <si>
    <t>PRESUPUESTO 2017</t>
  </si>
  <si>
    <t>PRESUPUESTO 2018</t>
  </si>
  <si>
    <t>PRESUPUESTO 2019</t>
  </si>
  <si>
    <t>TOTAL PRESUPUESTO 2016-2019</t>
  </si>
  <si>
    <t>Recursos Propios</t>
  </si>
  <si>
    <t>Sistema General de Participaciones</t>
  </si>
  <si>
    <t>Regalías</t>
  </si>
  <si>
    <t>Cofinanciación</t>
  </si>
  <si>
    <t>Crédito</t>
  </si>
  <si>
    <t>Otros proyectados en el Plan de Desarrollo</t>
  </si>
  <si>
    <t>Destinación Específica</t>
  </si>
  <si>
    <t>Libre Destinación</t>
  </si>
  <si>
    <t>Nación</t>
  </si>
  <si>
    <t>Departamento</t>
  </si>
  <si>
    <t>Prevencion Temprana</t>
  </si>
  <si>
    <t>realización de juegos autóctonos de las  comunidades indígenas del Tolima con inclusión deL 10 %  Población Víctima del conflicto armado</t>
  </si>
  <si>
    <t>1 plan de prevención de reclutamiento forzado y utilización de niños, niñas, y adolescentes implementado  
Ruta en Prevención Temprana, Urgente y en protección
Sensibilización y equipos de acción inmediata
Asistencia técnica a los municipios en la implementación de rutas
Emprendimientos sociales y productivos</t>
  </si>
  <si>
    <t xml:space="preserve">30 nuevos  municipios con actores de paz y reconsideración para el acceso  efectivo a la justicia  
 Fortalecimiento a los actores y lideres sociales como medida preventiva para la justicia administrativa.
</t>
  </si>
  <si>
    <t xml:space="preserve">30 municipios con semilleros de convivencia y paz (asentamientos de paz).
Arte, Música, Cultura para la pedagogía de la paz.
</t>
  </si>
  <si>
    <t xml:space="preserve">6 territorios que transforman  con factores protectores contra la violencia para la primera infancia, la infancia, la adolescencia y la juventud. 
</t>
  </si>
  <si>
    <t>3 nuevos  municipios del sur del Tolima priorizados por la instancia nacional con procesos de desminado humanitario.</t>
  </si>
  <si>
    <t>Gestión se logra con funcionarios de la sria</t>
  </si>
  <si>
    <t xml:space="preserve">100% de los componentes anuales priorizados del plan departamental de acción integral contra MAP, MUSE, AEI ejecutadas. 
</t>
  </si>
  <si>
    <t xml:space="preserve">1 ruta interinstitucional de protección y atención a los defensores de derechos humanos, DIH víctimas de amenazas implementada. </t>
  </si>
  <si>
    <t>(Implementación de acciones Integrales para la garantía de derechos de la primera infancia, adolescencia juventud mujer y familia) 47 Comisarias de familia para la atención integral, la protección y restitución de los derechos a victimas de violencia intrafamiliar y de genero</t>
  </si>
  <si>
    <t xml:space="preserve">100% de las víctimas del conflicto armado atendidas con atención humanitaria  inmediata y asistencia funeraria. </t>
  </si>
  <si>
    <t xml:space="preserve">255 Viviendas Nuevas y/o Mejoradas) en la Zona Urbana y/o Rural del Departamento del Tolima con destino a Familias Victimas del Conflicto Armado y beneficiarios de Restitución de Tierras en terrenos con sana posesión. </t>
  </si>
  <si>
    <t>20 municipios con jornadas de registro civil, tarjeta de identidad y/o cedula de ciudadanía para NNAJ con prioridad en zonas alejadas de los cascos urbanos.</t>
  </si>
  <si>
    <t>Se logra con funcionarios de la secretaria (Gestión)</t>
  </si>
  <si>
    <t>Se logra con funcionarios de la secretaria (Gestión) </t>
  </si>
  <si>
    <t>Promover el aseguramiento en salud de la población victima del conflicto armado</t>
  </si>
  <si>
    <t>Auditar el 80% de la facturación de la vigencia anual radicada por prestación de servicios de salud, a la población pobre no asegurada y lo no cubierto por el plan de beneficios del Régimen Subsidiado, mediante la contratación de la prestación de servicios de salud en el Tolima para la población pobre no asegurada y lo no cubierto por el plan de beneficios del Régimen Subsidiado.</t>
  </si>
  <si>
    <t>100% de las IPS públicas contratadas para prestación de servicios de salud con Inspección, Vigilancia y Control con el fin de determinar el cumplimiento de los estándares de calidad en la prestación de servicios.</t>
  </si>
  <si>
    <t>60% de los Prestadores de servicios de salud verificados en condiciones de habilitación (60% Instituciones prestadores de Salud I.P.S  publicas)</t>
  </si>
  <si>
    <t>1540 nuevos líderes víctimas del conflicto armado y equipos psicosociales de municipios formados en manejo del duelo en los municipios de Ataco, Chaparral, Natagaima, Ortega, Planadas, Rioblanco, Roncesvalles y San Antonio (Corredor Ancestral de Paz y Biodiversidad) y Líbano, Rovira, Fresno y Villarrica (Priorizados por tener Victimas de Mina Antipersona)</t>
  </si>
  <si>
    <t>47 Municipios implementando la estrategia Rehabilitación Basada en Comunidad (RBC),  para la igualdad de oportunidades y la integración social de todas las personas con discapacidad. (De los 47 municipios se priorizaron 6 municipios para cuidadores ya que esta es una estrategia que hace parte de la RBC. Estos municipios son: Ataco, Chaparral, Planadas,  Ortega Rioblanco,  y San Antonio(Corredor ancestral de paz y biodiversidad</t>
  </si>
  <si>
    <t>10 nuevos  municipios implementando la metodología de participación social. (De los 37 municipios se priorizaron 10 porque estos municipios no se han priorizado con esta estrategia</t>
  </si>
  <si>
    <r>
      <t xml:space="preserve">Es una Solución que </t>
    </r>
    <r>
      <rPr>
        <b/>
        <sz val="8"/>
        <color rgb="FFFF0000"/>
        <rFont val="Calibri"/>
        <family val="2"/>
        <scheme val="minor"/>
      </rPr>
      <t>Gerencia</t>
    </r>
    <r>
      <rPr>
        <b/>
        <sz val="8"/>
        <color rgb="FF000000"/>
        <rFont val="Calibri"/>
        <family val="2"/>
        <scheme val="minor"/>
      </rPr>
      <t xml:space="preserve"> y se logra con funcionarios de la secretaria (Gestión)</t>
    </r>
  </si>
  <si>
    <t>Realizar con los 47 municipios acciones de vigilancia, operatividad, fortalecimiento y seguimiento de las redes de prevención de VIF, Maltrato Infantil y Abuso Sexual,  prevención de la Violencia Contra la Mujer , prevención del suicidio y  del consumo de sustancias psicoactivas con énfasis en Infancia y Adolescencia</t>
  </si>
  <si>
    <r>
      <t>-</t>
    </r>
    <r>
      <rPr>
        <sz val="8"/>
        <color rgb="FF000000"/>
        <rFont val="Calibri"/>
        <family val="2"/>
        <scheme val="minor"/>
      </rPr>
      <t>Promover, generar y desarrollar medios y mecanismos para garantizar condiciones sociales, económicas, políticas y culturales que incidan en el ejercicio pleno y autónomo de los derechos sexuales y reproductivos de las personas, grupos y comunidades, en el marco de los enfoques de género y diferencial incluyendo víctimas del conflicto armado, asegurando reducir las condiciones de vulnerabilidad y garantizando la atención integral de las personas. (Maternidad segura, Adolescentes con sexualidad libre y responsable en los 47 municipios del Tolima y Planificación familiar e ITS</t>
    </r>
  </si>
  <si>
    <t>Socializar el programa de vacunación con población víctima del conflicto armado y  dar a conocer  la importancia  que los niños menores de 5 años se encuentren vacunados</t>
  </si>
  <si>
    <t>Realización de dos mesas de seguridad alimentaria con víctimas del conflicto armado  para concretar plan de acción</t>
  </si>
  <si>
    <t>búsqueda de niños y niñas, para vincularlos al sistema educativo, con prioridad para las victimas del conflicto, la población con enfoque diferencial y los grupos de atención especial</t>
  </si>
  <si>
    <t xml:space="preserve">Actividades de gestión y articulación interinstitucional
</t>
  </si>
  <si>
    <t>fomento de  cupos de alimentación escolar para Estudiantes del nivel de educación básica primaria   y secundaria, en el cuatrienio;  con prioridad para las victima  del conflicto armado</t>
  </si>
  <si>
    <t>estudiantes rurales anualmente atendidos con Transporte Escolar, con prioridad para las victimas del conflicto armado</t>
  </si>
  <si>
    <t xml:space="preserve"> programa para el apoyo de estrategias que favorezcan la atención integral de victimas del conflicto armado</t>
  </si>
  <si>
    <t xml:space="preserve"> fomento de 800 cupos para educación superior en el cuatrienio, con prioridad para los grupos de victima de especial protección constitucional, la población con enfoque diferencial. </t>
  </si>
  <si>
    <t>Por demanda</t>
  </si>
  <si>
    <t>atención  por el sistema educativo con programas de educación formal de adultos, con prioridad para las victima del conflicto armado</t>
  </si>
  <si>
    <t>Iniciativas que vinculen a población LGTBI a la promoción y el ejercicio de sus derechos a través de proyectos productivos, involucrando población LGTBI victima del conflicto armardo</t>
  </si>
  <si>
    <t>(Fortalecimiento a la población  Etnica, ). Familias indígenas participan en inicitativas sociales como productivas y de fortalecimiento organizacional (10% para familias indígenas víctimas del conflicto armado)</t>
  </si>
  <si>
    <t>Implementar una alianza estratégica para fortalecer la política publica de empleo. Para organizaciones victimas del conflicto armado con enfoque étnico y de genero.</t>
  </si>
  <si>
    <t xml:space="preserve">100  mujeres víctimas de  desplazamiento forzado con enfoque de género y  étnico, atendidas mediante proyecto interinstitucional (Cumplimiento al compes y auto 092, generación de ingreso a mujeres cabeza de hogar y formación política y empoderamiento, violencia intrafamiliar, sexual). 
</t>
  </si>
  <si>
    <t xml:space="preserve"> 4 Proyectos en prevención, atención, asistencia y  reparación integral;  con enfoque de paz territorial implementados. </t>
  </si>
  <si>
    <t>(Fortalecimiento a la población Étnica, LGBTI, en situación de pobreza) 800 familias en condición de vulnerabilidad con enfoque étnico y de genero, rurales con proyecto productivo o de seguridad alimentaria (10% para familias victimas del conflicto armado)</t>
  </si>
  <si>
    <t xml:space="preserve">1 proyecto piloto implementado  para el proceso de verdad y justicia para la reparación simbólica, la resiliencia  y perdón: construcción de la memoria histórica en los 6 territorios que transforman  del Tolima. </t>
  </si>
  <si>
    <t>Protección y preservación de la memoria histórica</t>
  </si>
  <si>
    <t xml:space="preserve">Implementar un proceso de gestión documental para la memoria histórica del conflicto armado. </t>
  </si>
  <si>
    <t xml:space="preserve">100 familias victimas atendidas conforme a la ley 1448 de 2011 y beneficiarios de restitución de tierras.          *Asistencia técnica especializada, que brinde condiciones para la garantía de las actividades  Agropecuarias *Suministro de materiales, equipos, herramientas, insumos y demás  que se requieran para el fortalecimiento de  unidades productivas. 
</t>
  </si>
  <si>
    <t>800 cupos para educación superior en el cuatrienio, con prioridad para los grupos de victima de especial protección constitucional, la población con enfoque diferencial (80 Cupos para beneficiarios de R.T)</t>
  </si>
  <si>
    <t xml:space="preserve">Carga Pptal (E1P1MP37) por demanda </t>
  </si>
  <si>
    <t xml:space="preserve">Número de mejoramientos y/u optimizaciones a los sistemas de alcantarillados municipales urbanos y rurales  del departamento del Tolima en poblaciones con victimas del conflicto armado beneficiarios de restitución de tierras. </t>
  </si>
  <si>
    <t>Retorno y Reubicaciones</t>
  </si>
  <si>
    <t xml:space="preserve">Número de mejoramientos y/u optimizaciones a los sistemas de acueducto municipales urbanos del departamento del Tolima en poblaciones co victimas del conflicto armado beneficiarios de restitución de tierras. </t>
  </si>
  <si>
    <t>Un proceso de sinergia Institucional para la articulación de los Planes de Retornos y reubicaciones para la reparación Colectiva de las Victimas del Conflicto armado y benificiarios de R.T desde un enfoque territorial y étnico.</t>
  </si>
  <si>
    <t>acceso a credito</t>
  </si>
  <si>
    <t xml:space="preserve"> 1 proyecto piloto implementado  para el proceso de verdad y justicia para la reparación simbólica, la resiliencia  y perdón: construcción de la memoria histórica en los 6 territorios que transforman  del Tolima. </t>
  </si>
  <si>
    <t>Hace Parte de la Meta con carga pptal 410.000.00</t>
  </si>
  <si>
    <t xml:space="preserve">100% de los municipios de mayor afectación por economías relacionadas con la extorsión, amenazas, hurto, micro y narcotráfico, lesiones personales, abigeato y violencia sexual, minería ilegal, ejercicio ilegal de monopolio rentístico con presencia institucional integral focalizada, para coadyuvar a la desestructuración de sus encadenamientos. 
</t>
  </si>
  <si>
    <t>PARTICIPACIÓN</t>
  </si>
  <si>
    <t>8 audiencias departamental de rendición de cuentas</t>
  </si>
  <si>
    <t xml:space="preserve">ENFOQUE DIFERENCIAL </t>
  </si>
  <si>
    <t>Se logra con gestión de funcionarios de la Secretarias ejecutaroas</t>
  </si>
  <si>
    <t>ENFOQUE ETNICO</t>
  </si>
  <si>
    <t>FORTALECIMIENTO INSTITUCIONAL</t>
  </si>
  <si>
    <t>SISTEMAS DE INFORMACIÓN</t>
  </si>
  <si>
    <t>1  estrategia para brindar herramientas de acceso a las Tecnologías de la Información y la Comunicación (TIC)  a la Población Victima del Conflicto Armado.).</t>
  </si>
  <si>
    <t>Total PPTO Por año</t>
  </si>
  <si>
    <t>Destinación Especifica</t>
  </si>
  <si>
    <t>Libre destinación</t>
  </si>
  <si>
    <t>Regalias</t>
  </si>
  <si>
    <t>depto</t>
  </si>
  <si>
    <t>Otros proyectos</t>
  </si>
  <si>
    <t xml:space="preserve">Infraestructura de servicios integrales para la atención diferencial de la violencia de género en el sector urbano y rural, con enfoque de atención para las mujeres v´citimas del confclito armado. </t>
  </si>
  <si>
    <t xml:space="preserve">  En el  Tolima nace la Paz</t>
  </si>
  <si>
    <t>Identificar mpios con procesos de retitución que requieran mejoramiento de y/u optimización a los sistemas de acueducto.</t>
  </si>
  <si>
    <t>5</t>
  </si>
  <si>
    <r>
      <t>Soluciones de salud que transforman y construyen Paz "Dimensión Convivencia social y salud mental</t>
    </r>
    <r>
      <rPr>
        <b/>
        <sz val="12"/>
        <rFont val="Arial"/>
        <family val="2"/>
      </rPr>
      <t>"</t>
    </r>
  </si>
  <si>
    <r>
      <t>Soluciones de salud que transforman y construyen Paz "Dimensión Vida saludable y condiciones no transmisibles</t>
    </r>
    <r>
      <rPr>
        <b/>
        <sz val="12"/>
        <color rgb="FF000000"/>
        <rFont val="Arial"/>
        <family val="2"/>
      </rPr>
      <t>"</t>
    </r>
  </si>
  <si>
    <t>Soluciones de salud que transforman y construyen Paz   "Dimensión seguridad alimentaria y nutricional"</t>
  </si>
  <si>
    <t>Soluciones de salud que transforman y construyen Paz       "Dimensión ámbito laboral"</t>
  </si>
  <si>
    <t>1000 Juntas de Accion Comunal</t>
  </si>
  <si>
    <t>3Mpios</t>
  </si>
  <si>
    <t>47Mpios</t>
  </si>
  <si>
    <t>6 Territorios</t>
  </si>
  <si>
    <t>Sria de Inclusión social y Unidades ejecutoras</t>
  </si>
  <si>
    <t>Fomento y articulación para el impulso del empleo en jóvenes, acciones en las cuales se establece la participación de los jóvenes vícitimas del confclito armado de una meta general de 300 primeros empleos en el cuatrienio.</t>
  </si>
  <si>
    <t xml:space="preserve">*Convenio interintitucional con Bancoldex para prover el acceso a credito a familias víctimas y benificiarios de R.T con unidades productivas </t>
  </si>
  <si>
    <t>Secretaria de Desarrollo Económico</t>
  </si>
  <si>
    <t>Implementar una alianza estrategica para fortalecer la politica de empleo</t>
  </si>
  <si>
    <t>Numero de empresarios con acceso a cretido</t>
  </si>
  <si>
    <t>Transfomación del Campo y ordenamiento Productivo y Social para la Paz</t>
  </si>
  <si>
    <t>30 empresarios comerciantes y/o productores apoyados por medio de alinzas estrategicas, información, acompañamiento, e implementación de herramientas financieras, creditos especiales de lineas de bancoldex, Banagrario y otras instituciones nacionales e internacionales</t>
  </si>
  <si>
    <t>41 mineros artesanales o de subsistencia (barequeros) formalizados</t>
  </si>
  <si>
    <t>Participar en  procesos de formalización de 41 mineros artesanales o de subsistencia (barequeros) para el desarrollo de la actividad minera en areas permitidas</t>
  </si>
  <si>
    <t>Formalización y legalización de la Actividad Mineraartesanal y/o de subsistencia a víctimas del conflicto armado y Benficiarios de R.T. con enfoque de genero</t>
  </si>
  <si>
    <t>Formular 1 estrategia  para establecer buenas prácticas y prevención de riesgos para la extracción minera de subsistencia amigable con el medio ambiente.</t>
  </si>
  <si>
    <t>10 empresarios capacitados en estructuración de proyectos e identificación de fuentes de financiación para promover el empleo</t>
  </si>
  <si>
    <t>Numero de Empresarios capacitados</t>
  </si>
  <si>
    <t>Número de empresarios capacitados en estructuración de proyectos e identificación de fuentes de financiación para promover el empleo.</t>
  </si>
  <si>
    <t>10</t>
  </si>
  <si>
    <t xml:space="preserve">proyectos  productiivo de seguridad alimentaria  para el fortalecimiento de las familias  víctimas del conflicto </t>
  </si>
  <si>
    <t xml:space="preserve">generación de tres proyectos interinstitucionales que encadenen atenciones en plan de negocio, estudio de mercado, formación, generación de ingresos, apoyo psicosocial, estrategia de comercialización y vinculación interinstitucional. </t>
  </si>
  <si>
    <t>Familias con mujeres cabeza de hogar fortalecidas con capital semilla para iniciativas estrategicas en desarrollo o asistencia y fomento a ideas de emprendimiento, en cumplimiento del auto 092</t>
  </si>
  <si>
    <t xml:space="preserve">* Escuela recretativa para adulto mayor *Encuentro municipal de adulto mayor </t>
  </si>
  <si>
    <t>*Presentar proyectos de cofinanciación para construcción de vivienda con destino a población victima del conflicto armado                                                                 *Articular con el Banco Agrario y otras entidades para promover la entrega de viviendas nuevas a población victima del conflicto  Armado</t>
  </si>
  <si>
    <t xml:space="preserve"> convenio interinstitucional para brindar apoyo a los municpios con menor capacidad fiscal de manera  subsidiario con ayuda humanitaria en especie a las familias declarantes vícitimas del conflcito armado por desplazamiento. </t>
  </si>
  <si>
    <t xml:space="preserve">*Jornadas de apoyo al desarrollo           *Fortalecimiento a JAC                        </t>
  </si>
  <si>
    <t>Hace parte de la meta con Carga Pptal 746700</t>
  </si>
  <si>
    <t>1829 estudiantes rurales anualmente atendidos con Transporte Escolar,  del nivel de educacion básica primaria   y secundaria, en el cuatrienio;   victima  del confilicto armados,  poblaciòn con enfoque diferencial y  grupos de atencion especial</t>
  </si>
  <si>
    <t>1829  cupos de alimentación escolar para Estudiantes del nivel de educacion básica primaria   y secundaria, en el cuatrienio;  victima  del confilicto armados,  poblaciòn con enfoque diferencial y  grupos de atencion especial</t>
  </si>
  <si>
    <t>Hace parte de la meta con Carga Pptal 170000</t>
  </si>
  <si>
    <t>4.844.542,00 RP estimado por año</t>
  </si>
  <si>
    <r>
      <t>1.941.631.00 ( Rentas cedidas )</t>
    </r>
    <r>
      <rPr>
        <b/>
        <sz val="8"/>
        <color rgb="FFFF0000"/>
        <rFont val="Calibri"/>
        <family val="2"/>
        <scheme val="minor"/>
      </rPr>
      <t> </t>
    </r>
  </si>
  <si>
    <t>Caracterización y priorización a los artesanos victimas del conflicto armado</t>
  </si>
  <si>
    <t>Priorización a las familias victimas del conflicto armado que tengan unidades productivas, para fortalecimiento en emprendimiento empresarial.</t>
  </si>
  <si>
    <t xml:space="preserve">Talento humano formado para un servicio eficiente de lo público. </t>
  </si>
  <si>
    <t>Fortalecimiento en materia de Ley 1448 de 2011, Ley de Víctimas y restitución de Tierras Se logra con articulación institucional</t>
  </si>
  <si>
    <t>Secretaría de Inclusión social</t>
  </si>
  <si>
    <t>Articulación de la sensibilización institucional, implemenrtación y territorialización de rutas de prevención en sus momentos urgente, temprana y en protección; así como las acciones de adecuación para enfrentar el fenómeno de la desvinculación de niños masiva y/o gota a gota. unidades ejecutoras de proyectos de inversión (salud, educación, cultura, indeportes, inclusion social, interior, desarrollo económico, desarrollo agropecuario)</t>
  </si>
  <si>
    <t>Secretaría del  interior</t>
  </si>
  <si>
    <t xml:space="preserve">Secretaría del Interior </t>
  </si>
  <si>
    <t>Socializar la estrategia de herramientas TICs en el Sub comitè de Sistemas de Informaciòn, para la implementaciòn de la misma. *Garantizar los medios adecuados de comuniciaciòn e informaciòn de derechos y Rutas de acceso para las vìctimas del conflicto armado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</si>
</sst>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6" formatCode="&quot;$&quot;\ #,##0_);[Red]\(&quot;$&quot;\ #,##0\)"/>
    <numFmt numFmtId="44" formatCode="_(&quot;$&quot;\ * #,##0.00_);_(&quot;$&quot;\ * \(#,##0.00\);_(&quot;$&quot;\ * &quot;-&quot;??_);_(@_)"/>
    <numFmt numFmtId="164" formatCode="_-* #,##0.00_-;\-* #,##0.00_-;_-* &quot;-&quot;??_-;_-@_-"/>
    <numFmt numFmtId="165" formatCode="&quot;$&quot;\ #,##0"/>
    <numFmt numFmtId="166" formatCode="_(* #,##0_);_(* \(#,##0\);_(* &quot;-&quot;??_);_(@_)"/>
    <numFmt numFmtId="167" formatCode="_-* #,##0_-;\-* #,##0_-;_-* &quot;-&quot;??_-;_-@_-"/>
    <numFmt numFmtId="168" formatCode="0.0"/>
  </numFmts>
  <fonts count="40" x14ac:knownFonts="1">
    <font>
      <sz val="11"/>
      <color theme="1"/>
      <name val="Calibri"/>
      <family val="2"/>
      <scheme val="minor"/>
    </font>
    <font>
      <sz val="11"/>
      <color theme="1"/>
      <name val="Calibri"/>
      <family val="2"/>
      <scheme val="minor"/>
    </font>
    <font>
      <sz val="10"/>
      <name val="Arial"/>
      <family val="2"/>
    </font>
    <font>
      <b/>
      <sz val="10"/>
      <color rgb="FF000000"/>
      <name val="Calibri Light"/>
      <family val="2"/>
      <scheme val="major"/>
    </font>
    <font>
      <sz val="10"/>
      <color rgb="FF000000"/>
      <name val="Calibri Light"/>
      <family val="2"/>
      <scheme val="major"/>
    </font>
    <font>
      <sz val="10"/>
      <color theme="1"/>
      <name val="Calibri Light"/>
      <family val="2"/>
      <scheme val="major"/>
    </font>
    <font>
      <b/>
      <sz val="10"/>
      <color theme="1"/>
      <name val="Calibri Light"/>
      <family val="2"/>
      <scheme val="major"/>
    </font>
    <font>
      <b/>
      <sz val="10"/>
      <name val="Calibri Light"/>
      <family val="2"/>
      <scheme val="major"/>
    </font>
    <font>
      <sz val="10"/>
      <name val="Calibri Light"/>
      <family val="2"/>
      <scheme val="major"/>
    </font>
    <font>
      <sz val="10"/>
      <color rgb="FFFF0000"/>
      <name val="Calibri Light"/>
      <family val="2"/>
      <scheme val="major"/>
    </font>
    <font>
      <sz val="9"/>
      <color indexed="81"/>
      <name val="Tahoma"/>
      <family val="2"/>
    </font>
    <font>
      <b/>
      <sz val="9"/>
      <color indexed="81"/>
      <name val="Tahoma"/>
      <family val="2"/>
    </font>
    <font>
      <sz val="10"/>
      <color rgb="FF000000"/>
      <name val="Arial Narrow"/>
      <family val="2"/>
    </font>
    <font>
      <sz val="12"/>
      <color theme="1"/>
      <name val="Calibri Light"/>
      <family val="2"/>
      <scheme val="major"/>
    </font>
    <font>
      <sz val="12"/>
      <color rgb="FF000000"/>
      <name val="Arial"/>
      <family val="2"/>
    </font>
    <font>
      <sz val="12"/>
      <color theme="1"/>
      <name val="Arial"/>
      <family val="2"/>
    </font>
    <font>
      <sz val="12"/>
      <name val="Arial"/>
      <family val="2"/>
    </font>
    <font>
      <i/>
      <sz val="12"/>
      <color theme="1"/>
      <name val="Arial"/>
      <family val="2"/>
    </font>
    <font>
      <b/>
      <sz val="12"/>
      <color rgb="FF000000"/>
      <name val="Arial"/>
      <family val="2"/>
    </font>
    <font>
      <sz val="10"/>
      <color theme="1"/>
      <name val="Arial"/>
      <family val="2"/>
    </font>
    <font>
      <b/>
      <sz val="10"/>
      <color rgb="FF000000"/>
      <name val="Arial"/>
      <family val="2"/>
    </font>
    <font>
      <sz val="12"/>
      <color rgb="FF444444"/>
      <name val="Arial"/>
      <family val="2"/>
    </font>
    <font>
      <sz val="12"/>
      <color indexed="8"/>
      <name val="Arial"/>
      <family val="2"/>
    </font>
    <font>
      <sz val="12"/>
      <name val="Arial Narrow"/>
      <family val="2"/>
    </font>
    <font>
      <sz val="8"/>
      <color rgb="FF000000"/>
      <name val="Calibri"/>
      <family val="2"/>
      <scheme val="minor"/>
    </font>
    <font>
      <sz val="8"/>
      <color theme="1"/>
      <name val="Calibri"/>
      <family val="2"/>
      <scheme val="minor"/>
    </font>
    <font>
      <sz val="8"/>
      <color rgb="FF000000"/>
      <name val="Calibri Light"/>
      <family val="2"/>
      <scheme val="major"/>
    </font>
    <font>
      <b/>
      <sz val="8"/>
      <color rgb="FF000000"/>
      <name val="Calibri"/>
      <family val="2"/>
      <scheme val="minor"/>
    </font>
    <font>
      <b/>
      <sz val="8"/>
      <color rgb="FFFF0000"/>
      <name val="Calibri"/>
      <family val="2"/>
      <scheme val="minor"/>
    </font>
    <font>
      <b/>
      <sz val="8"/>
      <color theme="1"/>
      <name val="Calibri"/>
      <family val="2"/>
      <scheme val="minor"/>
    </font>
    <font>
      <sz val="8"/>
      <color indexed="8"/>
      <name val="Calibri"/>
      <family val="2"/>
      <scheme val="minor"/>
    </font>
    <font>
      <sz val="11"/>
      <color rgb="FFFF0000"/>
      <name val="Calibri"/>
      <family val="2"/>
      <scheme val="minor"/>
    </font>
    <font>
      <b/>
      <sz val="12"/>
      <color rgb="FF000000"/>
      <name val="Calibri"/>
      <family val="2"/>
      <scheme val="minor"/>
    </font>
    <font>
      <b/>
      <sz val="10"/>
      <color theme="1"/>
      <name val="Calibri"/>
      <family val="2"/>
      <scheme val="minor"/>
    </font>
    <font>
      <sz val="9"/>
      <color theme="1"/>
      <name val="Calibri"/>
      <family val="2"/>
      <scheme val="minor"/>
    </font>
    <font>
      <sz val="11"/>
      <name val="Calibri"/>
      <family val="2"/>
      <scheme val="minor"/>
    </font>
    <font>
      <b/>
      <sz val="10"/>
      <color rgb="FF000000"/>
      <name val="Arial Narrow"/>
      <family val="2"/>
    </font>
    <font>
      <b/>
      <sz val="12"/>
      <name val="Arial"/>
      <family val="2"/>
    </font>
    <font>
      <sz val="8"/>
      <color rgb="FFFF0000"/>
      <name val="Calibri"/>
      <family val="2"/>
      <scheme val="minor"/>
    </font>
    <font>
      <b/>
      <sz val="10"/>
      <color rgb="FFFF0000"/>
      <name val="Calibri Light"/>
      <family val="2"/>
      <scheme val="major"/>
    </font>
  </fonts>
  <fills count="40">
    <fill>
      <patternFill patternType="none"/>
    </fill>
    <fill>
      <patternFill patternType="gray125"/>
    </fill>
    <fill>
      <patternFill patternType="solid">
        <fgColor rgb="FFFFD966"/>
        <bgColor indexed="64"/>
      </patternFill>
    </fill>
    <fill>
      <patternFill patternType="solid">
        <fgColor rgb="FFFFFFFF"/>
        <bgColor indexed="64"/>
      </patternFill>
    </fill>
    <fill>
      <patternFill patternType="solid">
        <fgColor theme="7" tint="0.79998168889431442"/>
        <bgColor indexed="64"/>
      </patternFill>
    </fill>
    <fill>
      <patternFill patternType="solid">
        <fgColor theme="7"/>
        <bgColor indexed="64"/>
      </patternFill>
    </fill>
    <fill>
      <patternFill patternType="solid">
        <fgColor rgb="FFFFCC66"/>
        <bgColor indexed="64"/>
      </patternFill>
    </fill>
    <fill>
      <patternFill patternType="solid">
        <fgColor rgb="FFFFE4AF"/>
        <bgColor indexed="64"/>
      </patternFill>
    </fill>
    <fill>
      <patternFill patternType="solid">
        <fgColor rgb="FFFFC000"/>
        <bgColor indexed="64"/>
      </patternFill>
    </fill>
    <fill>
      <patternFill patternType="solid">
        <fgColor theme="0"/>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rgb="FFFFFF00"/>
        <bgColor indexed="64"/>
      </patternFill>
    </fill>
    <fill>
      <patternFill patternType="solid">
        <fgColor rgb="FFFFF2CC"/>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rgb="FF92D050"/>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2"/>
        <bgColor indexed="64"/>
      </patternFill>
    </fill>
    <fill>
      <patternFill patternType="solid">
        <fgColor theme="9" tint="0.59999389629810485"/>
        <bgColor indexed="64"/>
      </patternFill>
    </fill>
    <fill>
      <patternFill patternType="solid">
        <fgColor theme="3" tint="0.39997558519241921"/>
        <bgColor indexed="64"/>
      </patternFill>
    </fill>
    <fill>
      <patternFill patternType="solid">
        <fgColor theme="7" tint="-0.249977111117893"/>
        <bgColor indexed="64"/>
      </patternFill>
    </fill>
    <fill>
      <patternFill patternType="solid">
        <fgColor theme="4" tint="-0.249977111117893"/>
        <bgColor indexed="64"/>
      </patternFill>
    </fill>
    <fill>
      <patternFill patternType="solid">
        <fgColor theme="1" tint="0.34998626667073579"/>
        <bgColor indexed="64"/>
      </patternFill>
    </fill>
    <fill>
      <patternFill patternType="solid">
        <fgColor rgb="FFFF0000"/>
        <bgColor indexed="64"/>
      </patternFill>
    </fill>
    <fill>
      <patternFill patternType="solid">
        <fgColor theme="5" tint="-0.249977111117893"/>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2" tint="-0.249977111117893"/>
        <bgColor indexed="64"/>
      </patternFill>
    </fill>
    <fill>
      <patternFill patternType="solid">
        <fgColor rgb="FFE8EEF4"/>
        <bgColor indexed="64"/>
      </patternFill>
    </fill>
    <fill>
      <patternFill patternType="solid">
        <fgColor rgb="FFF8F8F8"/>
        <bgColor indexed="64"/>
      </patternFill>
    </fill>
    <fill>
      <patternFill patternType="solid">
        <fgColor rgb="FFFF99FF"/>
        <bgColor indexed="64"/>
      </patternFill>
    </fill>
  </fills>
  <borders count="77">
    <border>
      <left/>
      <right/>
      <top/>
      <bottom/>
      <diagonal/>
    </border>
    <border>
      <left/>
      <right style="medium">
        <color indexed="64"/>
      </right>
      <top style="medium">
        <color indexed="64"/>
      </top>
      <bottom/>
      <diagonal/>
    </border>
    <border>
      <left/>
      <right style="medium">
        <color rgb="FF000000"/>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right style="medium">
        <color indexed="64"/>
      </right>
      <top/>
      <bottom/>
      <diagonal/>
    </border>
    <border>
      <left/>
      <right/>
      <top style="medium">
        <color indexed="64"/>
      </top>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style="medium">
        <color indexed="64"/>
      </right>
      <top/>
      <bottom/>
      <diagonal/>
    </border>
    <border>
      <left style="thin">
        <color indexed="64"/>
      </left>
      <right style="medium">
        <color indexed="64"/>
      </right>
      <top/>
      <bottom/>
      <diagonal/>
    </border>
    <border>
      <left/>
      <right style="thin">
        <color indexed="64"/>
      </right>
      <top style="medium">
        <color indexed="64"/>
      </top>
      <bottom/>
      <diagonal/>
    </border>
    <border>
      <left/>
      <right/>
      <top style="thin">
        <color auto="1"/>
      </top>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thin">
        <color indexed="8"/>
      </left>
      <right/>
      <top style="thin">
        <color indexed="8"/>
      </top>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8"/>
      </left>
      <right style="thin">
        <color indexed="8"/>
      </right>
      <top style="thin">
        <color indexed="8"/>
      </top>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diagonal/>
    </border>
  </borders>
  <cellStyleXfs count="9">
    <xf numFmtId="0" fontId="0" fillId="0" borderId="0"/>
    <xf numFmtId="0" fontId="2" fillId="0" borderId="0"/>
    <xf numFmtId="0" fontId="1" fillId="0" borderId="0"/>
    <xf numFmtId="0" fontId="1" fillId="0" borderId="0"/>
    <xf numFmtId="0" fontId="2" fillId="0" borderId="0"/>
    <xf numFmtId="0" fontId="2" fillId="0" borderId="0"/>
    <xf numFmtId="9"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cellStyleXfs>
  <cellXfs count="1086">
    <xf numFmtId="0" fontId="0" fillId="0" borderId="0" xfId="0"/>
    <xf numFmtId="0" fontId="3" fillId="2" borderId="21" xfId="0" applyFont="1" applyFill="1" applyBorder="1" applyAlignment="1">
      <alignment horizontal="center" vertical="center" wrapText="1"/>
    </xf>
    <xf numFmtId="0" fontId="6" fillId="11" borderId="11" xfId="0" applyFont="1" applyFill="1" applyBorder="1" applyAlignment="1">
      <alignment horizontal="center" vertical="center" wrapText="1"/>
    </xf>
    <xf numFmtId="0" fontId="5" fillId="0" borderId="0" xfId="0" applyFont="1"/>
    <xf numFmtId="0" fontId="5" fillId="0" borderId="0" xfId="0" applyFont="1" applyAlignment="1">
      <alignment horizontal="center" vertical="center" wrapText="1"/>
    </xf>
    <xf numFmtId="0" fontId="8" fillId="9" borderId="14" xfId="5" applyNumberFormat="1" applyFont="1" applyFill="1" applyBorder="1" applyAlignment="1" applyProtection="1">
      <alignment horizontal="center" vertical="center" wrapText="1"/>
      <protection locked="0"/>
    </xf>
    <xf numFmtId="0" fontId="8" fillId="9" borderId="15" xfId="5" applyNumberFormat="1" applyFont="1" applyFill="1" applyBorder="1" applyAlignment="1" applyProtection="1">
      <alignment horizontal="center" vertical="center" wrapText="1"/>
      <protection locked="0"/>
    </xf>
    <xf numFmtId="0" fontId="8" fillId="9" borderId="20" xfId="5" applyNumberFormat="1" applyFont="1" applyFill="1" applyBorder="1" applyAlignment="1" applyProtection="1">
      <alignment horizontal="center" vertical="center" wrapText="1"/>
      <protection locked="0"/>
    </xf>
    <xf numFmtId="0" fontId="8" fillId="9" borderId="35" xfId="5" applyNumberFormat="1" applyFont="1" applyFill="1" applyBorder="1" applyAlignment="1" applyProtection="1">
      <alignment horizontal="center" vertical="center" wrapText="1"/>
      <protection locked="0"/>
    </xf>
    <xf numFmtId="0" fontId="8" fillId="9" borderId="11" xfId="5" applyNumberFormat="1" applyFont="1" applyFill="1" applyBorder="1" applyAlignment="1" applyProtection="1">
      <alignment horizontal="center" vertical="center" wrapText="1"/>
      <protection locked="0"/>
    </xf>
    <xf numFmtId="0" fontId="8" fillId="10" borderId="11" xfId="5" applyNumberFormat="1" applyFont="1" applyFill="1" applyBorder="1" applyAlignment="1" applyProtection="1">
      <alignment horizontal="center" vertical="center" wrapText="1"/>
      <protection locked="0"/>
    </xf>
    <xf numFmtId="0" fontId="8" fillId="9" borderId="22" xfId="5" applyNumberFormat="1" applyFont="1" applyFill="1" applyBorder="1" applyAlignment="1" applyProtection="1">
      <alignment horizontal="center" vertical="center" wrapText="1"/>
      <protection locked="0"/>
    </xf>
    <xf numFmtId="0" fontId="3" fillId="3" borderId="4" xfId="0" applyFont="1" applyFill="1" applyBorder="1" applyAlignment="1">
      <alignment horizontal="justify" vertical="center" wrapText="1"/>
    </xf>
    <xf numFmtId="0" fontId="4" fillId="3" borderId="4" xfId="0" applyFont="1" applyFill="1" applyBorder="1" applyAlignment="1">
      <alignment horizontal="justify" vertical="center"/>
    </xf>
    <xf numFmtId="0" fontId="4" fillId="3" borderId="4" xfId="0" applyFont="1" applyFill="1" applyBorder="1" applyAlignment="1">
      <alignment vertical="center" wrapText="1"/>
    </xf>
    <xf numFmtId="0" fontId="4" fillId="3" borderId="4" xfId="0" applyFont="1" applyFill="1" applyBorder="1" applyAlignment="1">
      <alignment horizontal="justify" vertical="center" wrapText="1"/>
    </xf>
    <xf numFmtId="0" fontId="3" fillId="3" borderId="4" xfId="0" applyFont="1" applyFill="1" applyBorder="1" applyAlignment="1">
      <alignment vertical="center" wrapText="1"/>
    </xf>
    <xf numFmtId="0" fontId="9" fillId="0" borderId="4" xfId="0" applyFont="1" applyBorder="1" applyAlignment="1">
      <alignment horizontal="center" vertical="center" wrapText="1"/>
    </xf>
    <xf numFmtId="0" fontId="9" fillId="0" borderId="4" xfId="0" applyFont="1" applyBorder="1" applyAlignment="1">
      <alignment vertical="center" wrapText="1"/>
    </xf>
    <xf numFmtId="0" fontId="4" fillId="3" borderId="4" xfId="0" applyFont="1" applyFill="1" applyBorder="1" applyAlignment="1">
      <alignment horizontal="center" vertical="center" wrapText="1"/>
    </xf>
    <xf numFmtId="0" fontId="7" fillId="11" borderId="14" xfId="5" applyNumberFormat="1" applyFont="1" applyFill="1" applyBorder="1" applyAlignment="1" applyProtection="1">
      <alignment horizontal="center" vertical="center" wrapText="1"/>
    </xf>
    <xf numFmtId="0" fontId="7" fillId="11" borderId="15" xfId="5" applyNumberFormat="1" applyFont="1" applyFill="1" applyBorder="1" applyAlignment="1" applyProtection="1">
      <alignment horizontal="center" vertical="center" wrapText="1"/>
    </xf>
    <xf numFmtId="0" fontId="8" fillId="9" borderId="26" xfId="5" applyNumberFormat="1" applyFont="1" applyFill="1" applyBorder="1" applyAlignment="1" applyProtection="1">
      <alignment horizontal="center" vertical="center" wrapText="1"/>
      <protection locked="0"/>
    </xf>
    <xf numFmtId="0" fontId="8" fillId="9" borderId="24" xfId="5" applyNumberFormat="1" applyFont="1" applyFill="1" applyBorder="1" applyAlignment="1" applyProtection="1">
      <alignment horizontal="center" vertical="center" wrapText="1"/>
      <protection locked="0"/>
    </xf>
    <xf numFmtId="0" fontId="8" fillId="9" borderId="25" xfId="5" applyNumberFormat="1" applyFont="1" applyFill="1" applyBorder="1" applyAlignment="1" applyProtection="1">
      <alignment horizontal="center" vertical="center" wrapText="1"/>
      <protection locked="0"/>
    </xf>
    <xf numFmtId="0" fontId="6" fillId="7" borderId="6" xfId="0" applyFont="1" applyFill="1" applyBorder="1" applyAlignment="1">
      <alignment horizontal="center" vertical="center" wrapText="1"/>
    </xf>
    <xf numFmtId="0" fontId="3" fillId="7" borderId="6" xfId="0" applyFont="1" applyFill="1" applyBorder="1" applyAlignment="1">
      <alignment horizontal="center" vertical="center" wrapText="1"/>
    </xf>
    <xf numFmtId="0" fontId="9" fillId="0" borderId="0" xfId="0" applyFont="1"/>
    <xf numFmtId="0" fontId="8" fillId="0" borderId="0" xfId="0" applyFont="1"/>
    <xf numFmtId="0" fontId="3" fillId="2" borderId="11" xfId="0" applyFont="1" applyFill="1" applyBorder="1" applyAlignment="1">
      <alignment horizontal="center" vertical="center" wrapText="1"/>
    </xf>
    <xf numFmtId="0" fontId="8" fillId="9" borderId="20" xfId="5" applyNumberFormat="1" applyFont="1" applyFill="1" applyBorder="1" applyAlignment="1" applyProtection="1">
      <alignment vertical="center" wrapText="1"/>
      <protection locked="0"/>
    </xf>
    <xf numFmtId="0" fontId="5" fillId="9" borderId="11" xfId="0" applyFont="1" applyFill="1" applyBorder="1" applyAlignment="1">
      <alignment vertical="center"/>
    </xf>
    <xf numFmtId="0" fontId="5" fillId="9" borderId="22" xfId="0" applyFont="1" applyFill="1" applyBorder="1" applyAlignment="1">
      <alignment vertical="center"/>
    </xf>
    <xf numFmtId="0" fontId="8" fillId="9" borderId="24" xfId="5" applyNumberFormat="1" applyFont="1" applyFill="1" applyBorder="1" applyAlignment="1" applyProtection="1">
      <alignment vertical="center" wrapText="1"/>
      <protection locked="0"/>
    </xf>
    <xf numFmtId="0" fontId="5" fillId="9" borderId="24" xfId="0" applyFont="1" applyFill="1" applyBorder="1" applyAlignment="1"/>
    <xf numFmtId="0" fontId="8" fillId="9" borderId="25" xfId="5" applyNumberFormat="1" applyFont="1" applyFill="1" applyBorder="1" applyAlignment="1" applyProtection="1">
      <alignment vertical="center" wrapText="1"/>
      <protection locked="0"/>
    </xf>
    <xf numFmtId="0" fontId="7" fillId="4" borderId="11" xfId="5" applyNumberFormat="1" applyFont="1" applyFill="1" applyBorder="1" applyAlignment="1" applyProtection="1">
      <alignment horizontal="center" vertical="center" wrapText="1"/>
      <protection locked="0"/>
    </xf>
    <xf numFmtId="0" fontId="6" fillId="4" borderId="4" xfId="0" applyFont="1" applyFill="1" applyBorder="1" applyAlignment="1">
      <alignment horizontal="center" vertical="center"/>
    </xf>
    <xf numFmtId="0" fontId="7" fillId="4" borderId="21" xfId="5" applyNumberFormat="1" applyFont="1" applyFill="1" applyBorder="1" applyAlignment="1" applyProtection="1">
      <alignment horizontal="center" vertical="center" wrapText="1"/>
      <protection locked="0"/>
    </xf>
    <xf numFmtId="0" fontId="7" fillId="4" borderId="22" xfId="5" applyNumberFormat="1" applyFont="1" applyFill="1" applyBorder="1" applyAlignment="1" applyProtection="1">
      <alignment horizontal="center" vertical="center" wrapText="1"/>
      <protection locked="0"/>
    </xf>
    <xf numFmtId="0" fontId="8" fillId="9" borderId="23" xfId="5" applyNumberFormat="1" applyFont="1" applyFill="1" applyBorder="1" applyAlignment="1" applyProtection="1">
      <alignment vertical="center" wrapText="1"/>
      <protection locked="0"/>
    </xf>
    <xf numFmtId="0" fontId="8" fillId="9" borderId="19" xfId="5" applyNumberFormat="1" applyFont="1" applyFill="1" applyBorder="1" applyAlignment="1" applyProtection="1">
      <alignment vertical="center" wrapText="1"/>
      <protection locked="0"/>
    </xf>
    <xf numFmtId="0" fontId="5" fillId="9" borderId="21" xfId="0" applyFont="1" applyFill="1" applyBorder="1" applyAlignment="1">
      <alignment vertical="center"/>
    </xf>
    <xf numFmtId="0" fontId="5" fillId="9" borderId="23" xfId="0" applyFont="1" applyFill="1" applyBorder="1" applyAlignment="1"/>
    <xf numFmtId="0" fontId="5" fillId="9" borderId="25" xfId="0" applyFont="1" applyFill="1" applyBorder="1" applyAlignment="1"/>
    <xf numFmtId="0" fontId="5" fillId="9" borderId="19" xfId="0" applyFont="1" applyFill="1" applyBorder="1" applyAlignment="1"/>
    <xf numFmtId="0" fontId="5" fillId="9" borderId="20" xfId="0" applyFont="1" applyFill="1" applyBorder="1" applyAlignment="1"/>
    <xf numFmtId="0" fontId="5" fillId="16" borderId="0" xfId="0" applyFont="1" applyFill="1"/>
    <xf numFmtId="0" fontId="5" fillId="17" borderId="0" xfId="0" applyFont="1" applyFill="1"/>
    <xf numFmtId="0" fontId="5" fillId="14" borderId="0" xfId="0" applyFont="1" applyFill="1"/>
    <xf numFmtId="0" fontId="8" fillId="14" borderId="0" xfId="0" applyFont="1" applyFill="1"/>
    <xf numFmtId="0" fontId="15" fillId="17" borderId="26" xfId="0" applyFont="1" applyFill="1" applyBorder="1" applyAlignment="1">
      <alignment horizontal="center" vertical="center"/>
    </xf>
    <xf numFmtId="0" fontId="5" fillId="0" borderId="0" xfId="0" applyFont="1" applyAlignment="1">
      <alignment vertical="center" wrapText="1"/>
    </xf>
    <xf numFmtId="0" fontId="5" fillId="0" borderId="12" xfId="0" applyFont="1" applyBorder="1" applyAlignment="1"/>
    <xf numFmtId="0" fontId="5" fillId="0" borderId="0" xfId="0" applyFont="1" applyBorder="1" applyAlignment="1"/>
    <xf numFmtId="0" fontId="15" fillId="8" borderId="19" xfId="0" applyFont="1" applyFill="1" applyBorder="1" applyAlignment="1">
      <alignment horizontal="center" vertical="center" wrapText="1"/>
    </xf>
    <xf numFmtId="0" fontId="15" fillId="20" borderId="0" xfId="0" applyFont="1" applyFill="1" applyAlignment="1">
      <alignment horizontal="center" vertical="center"/>
    </xf>
    <xf numFmtId="0" fontId="15" fillId="21" borderId="24" xfId="0" applyFont="1" applyFill="1" applyBorder="1" applyAlignment="1">
      <alignment horizontal="center" vertical="center"/>
    </xf>
    <xf numFmtId="0" fontId="5" fillId="0" borderId="0" xfId="0" applyFont="1"/>
    <xf numFmtId="0" fontId="5" fillId="0" borderId="0" xfId="0" applyFont="1"/>
    <xf numFmtId="0" fontId="5" fillId="4" borderId="0" xfId="0" applyFont="1" applyFill="1"/>
    <xf numFmtId="0" fontId="5" fillId="0" borderId="0" xfId="0" applyFont="1" applyFill="1"/>
    <xf numFmtId="0" fontId="19" fillId="0" borderId="0" xfId="0" applyFont="1"/>
    <xf numFmtId="0" fontId="15" fillId="9" borderId="19" xfId="0" applyFont="1" applyFill="1" applyBorder="1" applyAlignment="1">
      <alignment horizontal="center" vertical="center" wrapText="1"/>
    </xf>
    <xf numFmtId="0" fontId="15" fillId="0" borderId="0" xfId="0" applyFont="1" applyAlignment="1">
      <alignment horizontal="center" vertical="center" wrapText="1"/>
    </xf>
    <xf numFmtId="0" fontId="14" fillId="11" borderId="24" xfId="0" applyFont="1" applyFill="1" applyBorder="1" applyAlignment="1">
      <alignment vertical="center" wrapText="1"/>
    </xf>
    <xf numFmtId="0" fontId="21" fillId="0" borderId="0" xfId="0" applyFont="1" applyAlignment="1">
      <alignment horizontal="center" vertical="center" wrapText="1"/>
    </xf>
    <xf numFmtId="0" fontId="16" fillId="20" borderId="58" xfId="0" applyFont="1" applyFill="1" applyBorder="1" applyAlignment="1">
      <alignment horizontal="center" vertical="center" wrapText="1"/>
    </xf>
    <xf numFmtId="0" fontId="15" fillId="20" borderId="59" xfId="0" applyFont="1" applyFill="1" applyBorder="1" applyAlignment="1">
      <alignment horizontal="center" vertical="center"/>
    </xf>
    <xf numFmtId="0" fontId="14" fillId="20" borderId="58" xfId="0" applyFont="1" applyFill="1" applyBorder="1" applyAlignment="1">
      <alignment horizontal="center" vertical="center" wrapText="1"/>
    </xf>
    <xf numFmtId="0" fontId="15" fillId="20" borderId="0" xfId="0" applyFont="1" applyFill="1" applyAlignment="1">
      <alignment horizontal="center" vertical="center" wrapText="1"/>
    </xf>
    <xf numFmtId="0" fontId="15" fillId="17" borderId="58" xfId="0" applyFont="1" applyFill="1" applyBorder="1" applyAlignment="1">
      <alignment horizontal="center" vertical="center" wrapText="1"/>
    </xf>
    <xf numFmtId="0" fontId="16" fillId="17" borderId="58" xfId="0" applyFont="1" applyFill="1" applyBorder="1" applyAlignment="1">
      <alignment horizontal="center" vertical="center" wrapText="1"/>
    </xf>
    <xf numFmtId="0" fontId="15" fillId="18" borderId="58" xfId="0" applyFont="1" applyFill="1" applyBorder="1" applyAlignment="1">
      <alignment horizontal="center" vertical="center" wrapText="1"/>
    </xf>
    <xf numFmtId="0" fontId="15" fillId="10" borderId="60" xfId="0" applyFont="1" applyFill="1" applyBorder="1" applyAlignment="1">
      <alignment horizontal="center" vertical="center"/>
    </xf>
    <xf numFmtId="0" fontId="15" fillId="9" borderId="60" xfId="0" applyFont="1" applyFill="1" applyBorder="1" applyAlignment="1">
      <alignment horizontal="center" vertical="center" wrapText="1"/>
    </xf>
    <xf numFmtId="0" fontId="15" fillId="16" borderId="58" xfId="0" applyFont="1" applyFill="1" applyBorder="1" applyAlignment="1">
      <alignment horizontal="center" vertical="center" wrapText="1"/>
    </xf>
    <xf numFmtId="0" fontId="15" fillId="18" borderId="59" xfId="0" applyFont="1" applyFill="1" applyBorder="1" applyAlignment="1">
      <alignment horizontal="center" vertical="center"/>
    </xf>
    <xf numFmtId="0" fontId="15" fillId="18" borderId="59" xfId="0" applyFont="1" applyFill="1" applyBorder="1" applyAlignment="1">
      <alignment horizontal="center" vertical="center" wrapText="1"/>
    </xf>
    <xf numFmtId="0" fontId="5" fillId="0" borderId="0" xfId="0" applyFont="1" applyBorder="1" applyAlignment="1">
      <alignment vertical="center" wrapText="1"/>
    </xf>
    <xf numFmtId="0" fontId="5" fillId="9" borderId="0" xfId="0" applyFont="1" applyFill="1"/>
    <xf numFmtId="0" fontId="8" fillId="9" borderId="0" xfId="0" applyFont="1" applyFill="1"/>
    <xf numFmtId="0" fontId="14" fillId="20" borderId="0" xfId="0" applyFont="1" applyFill="1" applyAlignment="1">
      <alignment horizontal="center" vertical="center" wrapText="1"/>
    </xf>
    <xf numFmtId="0" fontId="22" fillId="22" borderId="66" xfId="0" applyNumberFormat="1" applyFont="1" applyFill="1" applyBorder="1" applyAlignment="1">
      <alignment horizontal="center" vertical="center" wrapText="1"/>
    </xf>
    <xf numFmtId="0" fontId="22" fillId="22" borderId="58" xfId="0" applyNumberFormat="1" applyFont="1" applyFill="1" applyBorder="1" applyAlignment="1">
      <alignment horizontal="center" vertical="center" wrapText="1"/>
    </xf>
    <xf numFmtId="0" fontId="15" fillId="18" borderId="0" xfId="0" applyFont="1" applyFill="1" applyAlignment="1">
      <alignment horizontal="center" vertical="center" wrapText="1"/>
    </xf>
    <xf numFmtId="0" fontId="15" fillId="31" borderId="19" xfId="0" applyFont="1" applyFill="1" applyBorder="1" applyAlignment="1">
      <alignment horizontal="center" vertical="center" wrapText="1"/>
    </xf>
    <xf numFmtId="0" fontId="15" fillId="31" borderId="58" xfId="0" applyFont="1" applyFill="1" applyBorder="1" applyAlignment="1">
      <alignment horizontal="center" vertical="center" wrapText="1"/>
    </xf>
    <xf numFmtId="0" fontId="15" fillId="31" borderId="60" xfId="0" applyFont="1" applyFill="1" applyBorder="1" applyAlignment="1">
      <alignment horizontal="center" vertical="center" wrapText="1"/>
    </xf>
    <xf numFmtId="0" fontId="15" fillId="31" borderId="0" xfId="0" applyFont="1" applyFill="1" applyAlignment="1">
      <alignment horizontal="center" vertical="center" wrapText="1"/>
    </xf>
    <xf numFmtId="0" fontId="15" fillId="19" borderId="0" xfId="0" applyFont="1" applyFill="1" applyAlignment="1">
      <alignment horizontal="center" vertical="center"/>
    </xf>
    <xf numFmtId="0" fontId="5" fillId="0" borderId="0" xfId="0" applyFont="1" applyBorder="1"/>
    <xf numFmtId="0" fontId="22" fillId="18" borderId="58" xfId="0" applyNumberFormat="1" applyFont="1" applyFill="1" applyBorder="1" applyAlignment="1">
      <alignment horizontal="center" vertical="center" wrapText="1"/>
    </xf>
    <xf numFmtId="0" fontId="6" fillId="4" borderId="68" xfId="2" applyFont="1" applyFill="1" applyBorder="1" applyAlignment="1">
      <alignment horizontal="center" vertical="center" wrapText="1"/>
    </xf>
    <xf numFmtId="0" fontId="6" fillId="4" borderId="65" xfId="2" applyFont="1" applyFill="1" applyBorder="1" applyAlignment="1">
      <alignment horizontal="center" vertical="center" wrapText="1"/>
    </xf>
    <xf numFmtId="0" fontId="6" fillId="4" borderId="61" xfId="2" applyFont="1" applyFill="1" applyBorder="1" applyAlignment="1">
      <alignment horizontal="center" vertical="center" wrapText="1"/>
    </xf>
    <xf numFmtId="0" fontId="27" fillId="32" borderId="0" xfId="0" applyFont="1" applyFill="1" applyAlignment="1">
      <alignment horizontal="center" vertical="center"/>
    </xf>
    <xf numFmtId="0" fontId="27" fillId="32" borderId="59" xfId="0" applyFont="1" applyFill="1" applyBorder="1" applyAlignment="1">
      <alignment horizontal="center" vertical="center"/>
    </xf>
    <xf numFmtId="0" fontId="25" fillId="15" borderId="58" xfId="0" applyFont="1" applyFill="1" applyBorder="1" applyAlignment="1">
      <alignment horizontal="center" vertical="center" wrapText="1"/>
    </xf>
    <xf numFmtId="0" fontId="29" fillId="0" borderId="19" xfId="0" applyFont="1" applyBorder="1" applyAlignment="1">
      <alignment horizontal="center" vertical="center"/>
    </xf>
    <xf numFmtId="0" fontId="29" fillId="0" borderId="20" xfId="0" applyFont="1" applyBorder="1" applyAlignment="1">
      <alignment horizontal="center" vertical="center"/>
    </xf>
    <xf numFmtId="0" fontId="29" fillId="0" borderId="58" xfId="0" applyFont="1" applyBorder="1" applyAlignment="1">
      <alignment horizontal="center" vertical="center"/>
    </xf>
    <xf numFmtId="0" fontId="29" fillId="0" borderId="0" xfId="0" applyFont="1" applyAlignment="1">
      <alignment horizontal="center" vertical="center"/>
    </xf>
    <xf numFmtId="0" fontId="29" fillId="18" borderId="19" xfId="0" applyFont="1" applyFill="1" applyBorder="1" applyAlignment="1">
      <alignment horizontal="center" vertical="center"/>
    </xf>
    <xf numFmtId="0" fontId="29" fillId="18" borderId="20" xfId="0" applyFont="1" applyFill="1" applyBorder="1" applyAlignment="1">
      <alignment horizontal="center" vertical="center"/>
    </xf>
    <xf numFmtId="0" fontId="29" fillId="18" borderId="59" xfId="0" applyFont="1" applyFill="1" applyBorder="1" applyAlignment="1">
      <alignment horizontal="center" vertical="center"/>
    </xf>
    <xf numFmtId="0" fontId="29" fillId="0" borderId="69" xfId="0" applyFont="1" applyBorder="1" applyAlignment="1">
      <alignment horizontal="center" vertical="center"/>
    </xf>
    <xf numFmtId="0" fontId="29" fillId="18" borderId="69" xfId="0" applyFont="1" applyFill="1" applyBorder="1" applyAlignment="1">
      <alignment horizontal="center" vertical="center"/>
    </xf>
    <xf numFmtId="0" fontId="29" fillId="18" borderId="0" xfId="0" applyFont="1" applyFill="1" applyAlignment="1">
      <alignment horizontal="center" vertical="center" wrapText="1"/>
    </xf>
    <xf numFmtId="0" fontId="29" fillId="18" borderId="69" xfId="0" applyFont="1" applyFill="1" applyBorder="1" applyAlignment="1">
      <alignment horizontal="center" vertical="center" wrapText="1"/>
    </xf>
    <xf numFmtId="0" fontId="29" fillId="9" borderId="69" xfId="2" applyFont="1" applyFill="1" applyBorder="1" applyAlignment="1">
      <alignment horizontal="center" vertical="center" wrapText="1"/>
    </xf>
    <xf numFmtId="0" fontId="29" fillId="18" borderId="59" xfId="2" applyFont="1" applyFill="1" applyBorder="1" applyAlignment="1">
      <alignment horizontal="center" vertical="center" wrapText="1"/>
    </xf>
    <xf numFmtId="0" fontId="29" fillId="9" borderId="59" xfId="2" applyFont="1" applyFill="1" applyBorder="1" applyAlignment="1">
      <alignment horizontal="center" vertical="center" wrapText="1"/>
    </xf>
    <xf numFmtId="0" fontId="29" fillId="18" borderId="26" xfId="0" applyFont="1" applyFill="1" applyBorder="1" applyAlignment="1">
      <alignment horizontal="center" vertical="center"/>
    </xf>
    <xf numFmtId="0" fontId="29" fillId="18" borderId="23" xfId="0" applyFont="1" applyFill="1" applyBorder="1" applyAlignment="1">
      <alignment horizontal="center" vertical="center" wrapText="1"/>
    </xf>
    <xf numFmtId="0" fontId="29" fillId="0" borderId="23" xfId="0" applyFont="1" applyFill="1" applyBorder="1" applyAlignment="1">
      <alignment horizontal="center" vertical="center"/>
    </xf>
    <xf numFmtId="0" fontId="29" fillId="17" borderId="26" xfId="0" applyFont="1" applyFill="1" applyBorder="1" applyAlignment="1">
      <alignment horizontal="center" vertical="center"/>
    </xf>
    <xf numFmtId="0" fontId="29" fillId="17" borderId="23" xfId="0" applyFont="1" applyFill="1" applyBorder="1" applyAlignment="1">
      <alignment horizontal="center" vertical="center"/>
    </xf>
    <xf numFmtId="0" fontId="29" fillId="0" borderId="20" xfId="0" applyFont="1" applyFill="1" applyBorder="1" applyAlignment="1">
      <alignment horizontal="center" vertical="center"/>
    </xf>
    <xf numFmtId="0" fontId="29" fillId="0" borderId="19" xfId="0" applyFont="1" applyFill="1" applyBorder="1" applyAlignment="1">
      <alignment horizontal="center" vertical="center"/>
    </xf>
    <xf numFmtId="0" fontId="29" fillId="9" borderId="19" xfId="0" applyFont="1" applyFill="1" applyBorder="1" applyAlignment="1">
      <alignment horizontal="center" vertical="center"/>
    </xf>
    <xf numFmtId="0" fontId="29" fillId="5" borderId="20" xfId="0" applyFont="1" applyFill="1" applyBorder="1" applyAlignment="1">
      <alignment horizontal="center" vertical="center"/>
    </xf>
    <xf numFmtId="0" fontId="29" fillId="17" borderId="19" xfId="0" applyFont="1" applyFill="1" applyBorder="1" applyAlignment="1">
      <alignment horizontal="center" vertical="center"/>
    </xf>
    <xf numFmtId="0" fontId="29" fillId="9" borderId="20" xfId="0" applyFont="1" applyFill="1" applyBorder="1" applyAlignment="1">
      <alignment horizontal="center" vertical="center"/>
    </xf>
    <xf numFmtId="0" fontId="29" fillId="17" borderId="68" xfId="0" applyFont="1" applyFill="1" applyBorder="1" applyAlignment="1">
      <alignment horizontal="center" vertical="center"/>
    </xf>
    <xf numFmtId="6" fontId="29" fillId="9" borderId="59" xfId="0" applyNumberFormat="1" applyFont="1" applyFill="1" applyBorder="1" applyAlignment="1">
      <alignment horizontal="center" vertical="center" wrapText="1"/>
    </xf>
    <xf numFmtId="3" fontId="29" fillId="9" borderId="19" xfId="0" applyNumberFormat="1" applyFont="1" applyFill="1" applyBorder="1" applyAlignment="1">
      <alignment horizontal="center" vertical="center"/>
    </xf>
    <xf numFmtId="0" fontId="29" fillId="9" borderId="58" xfId="0" applyFont="1" applyFill="1" applyBorder="1" applyAlignment="1">
      <alignment horizontal="center" vertical="center"/>
    </xf>
    <xf numFmtId="0" fontId="29" fillId="9" borderId="0" xfId="0" applyFont="1" applyFill="1" applyAlignment="1">
      <alignment horizontal="center" vertical="center"/>
    </xf>
    <xf numFmtId="0" fontId="29" fillId="9" borderId="23" xfId="0" applyFont="1" applyFill="1" applyBorder="1" applyAlignment="1">
      <alignment horizontal="center" vertical="center"/>
    </xf>
    <xf numFmtId="165" fontId="29" fillId="9" borderId="59" xfId="7" applyNumberFormat="1" applyFont="1" applyFill="1" applyBorder="1" applyAlignment="1">
      <alignment horizontal="center" vertical="center" wrapText="1"/>
    </xf>
    <xf numFmtId="0" fontId="29" fillId="28" borderId="19" xfId="0" applyFont="1" applyFill="1" applyBorder="1" applyAlignment="1">
      <alignment horizontal="center" vertical="center" wrapText="1"/>
    </xf>
    <xf numFmtId="0" fontId="29" fillId="9" borderId="59" xfId="0" applyFont="1" applyFill="1" applyBorder="1" applyAlignment="1">
      <alignment horizontal="center" vertical="center"/>
    </xf>
    <xf numFmtId="3" fontId="29" fillId="9" borderId="24" xfId="0" applyNumberFormat="1" applyFont="1" applyFill="1" applyBorder="1" applyAlignment="1">
      <alignment horizontal="center" vertical="center"/>
    </xf>
    <xf numFmtId="0" fontId="29" fillId="9" borderId="26" xfId="0" applyFont="1" applyFill="1" applyBorder="1" applyAlignment="1">
      <alignment horizontal="center" vertical="center"/>
    </xf>
    <xf numFmtId="0" fontId="29" fillId="28" borderId="59" xfId="0" applyFont="1" applyFill="1" applyBorder="1" applyAlignment="1">
      <alignment horizontal="center" vertical="center"/>
    </xf>
    <xf numFmtId="0" fontId="29" fillId="32" borderId="59" xfId="0" applyFont="1" applyFill="1" applyBorder="1" applyAlignment="1">
      <alignment horizontal="center" vertical="center" wrapText="1"/>
    </xf>
    <xf numFmtId="0" fontId="29" fillId="0" borderId="58" xfId="0" applyFont="1" applyFill="1" applyBorder="1" applyAlignment="1">
      <alignment horizontal="center" vertical="center"/>
    </xf>
    <xf numFmtId="0" fontId="29" fillId="32" borderId="26" xfId="0" applyFont="1" applyFill="1" applyBorder="1" applyAlignment="1">
      <alignment horizontal="center" vertical="center"/>
    </xf>
    <xf numFmtId="3" fontId="29" fillId="0" borderId="61" xfId="0" applyNumberFormat="1" applyFont="1" applyFill="1" applyBorder="1" applyAlignment="1">
      <alignment horizontal="center" vertical="center"/>
    </xf>
    <xf numFmtId="3" fontId="29" fillId="17" borderId="24" xfId="0" applyNumberFormat="1" applyFont="1" applyFill="1" applyBorder="1" applyAlignment="1">
      <alignment horizontal="center" vertical="center"/>
    </xf>
    <xf numFmtId="0" fontId="29" fillId="0" borderId="23" xfId="0" applyFont="1" applyBorder="1" applyAlignment="1">
      <alignment horizontal="center" vertical="center"/>
    </xf>
    <xf numFmtId="3" fontId="29" fillId="0" borderId="24" xfId="0" applyNumberFormat="1" applyFont="1" applyBorder="1" applyAlignment="1">
      <alignment horizontal="center" vertical="center"/>
    </xf>
    <xf numFmtId="0" fontId="29" fillId="17" borderId="24" xfId="0" applyFont="1" applyFill="1" applyBorder="1" applyAlignment="1">
      <alignment horizontal="center" vertical="center"/>
    </xf>
    <xf numFmtId="0" fontId="29" fillId="0" borderId="24" xfId="0" applyFont="1" applyBorder="1" applyAlignment="1">
      <alignment horizontal="center" vertical="center" wrapText="1"/>
    </xf>
    <xf numFmtId="3" fontId="29" fillId="17" borderId="19" xfId="0" applyNumberFormat="1" applyFont="1" applyFill="1" applyBorder="1" applyAlignment="1">
      <alignment horizontal="center" vertical="center"/>
    </xf>
    <xf numFmtId="0" fontId="29" fillId="9" borderId="24" xfId="0" applyFont="1" applyFill="1" applyBorder="1" applyAlignment="1">
      <alignment horizontal="center" vertical="center"/>
    </xf>
    <xf numFmtId="0" fontId="29" fillId="33" borderId="19" xfId="0" applyFont="1" applyFill="1" applyBorder="1" applyAlignment="1">
      <alignment horizontal="center" vertical="center"/>
    </xf>
    <xf numFmtId="4" fontId="29" fillId="9" borderId="24" xfId="0" applyNumberFormat="1" applyFont="1" applyFill="1" applyBorder="1" applyAlignment="1">
      <alignment horizontal="center" vertical="center"/>
    </xf>
    <xf numFmtId="0" fontId="29" fillId="36" borderId="19" xfId="0" applyFont="1" applyFill="1" applyBorder="1" applyAlignment="1">
      <alignment horizontal="center" vertical="center"/>
    </xf>
    <xf numFmtId="0" fontId="24" fillId="17" borderId="58" xfId="0" applyFont="1" applyFill="1" applyBorder="1" applyAlignment="1">
      <alignment horizontal="center" vertical="center" wrapText="1"/>
    </xf>
    <xf numFmtId="0" fontId="25" fillId="18" borderId="58" xfId="0" applyFont="1" applyFill="1" applyBorder="1" applyAlignment="1">
      <alignment horizontal="center" vertical="center" wrapText="1"/>
    </xf>
    <xf numFmtId="49" fontId="30" fillId="22" borderId="58" xfId="0" applyNumberFormat="1" applyFont="1" applyFill="1" applyBorder="1" applyAlignment="1">
      <alignment horizontal="center" vertical="center" wrapText="1"/>
    </xf>
    <xf numFmtId="0" fontId="25" fillId="17" borderId="58" xfId="0" applyFont="1" applyFill="1" applyBorder="1" applyAlignment="1">
      <alignment horizontal="center" vertical="center" wrapText="1"/>
    </xf>
    <xf numFmtId="0" fontId="25" fillId="34" borderId="19" xfId="0" applyFont="1" applyFill="1" applyBorder="1" applyAlignment="1">
      <alignment horizontal="center" vertical="center" wrapText="1"/>
    </xf>
    <xf numFmtId="3" fontId="29" fillId="35" borderId="26" xfId="0" applyNumberFormat="1" applyFont="1" applyFill="1" applyBorder="1" applyAlignment="1">
      <alignment horizontal="center" vertical="center"/>
    </xf>
    <xf numFmtId="0" fontId="15" fillId="31" borderId="69" xfId="0" applyFont="1" applyFill="1" applyBorder="1" applyAlignment="1">
      <alignment horizontal="center" vertical="center" wrapText="1"/>
    </xf>
    <xf numFmtId="0" fontId="29" fillId="15" borderId="19" xfId="0" applyFont="1" applyFill="1" applyBorder="1" applyAlignment="1">
      <alignment horizontal="center" vertical="center"/>
    </xf>
    <xf numFmtId="0" fontId="29" fillId="17" borderId="69" xfId="0" applyFont="1" applyFill="1" applyBorder="1" applyAlignment="1">
      <alignment horizontal="center" vertical="center"/>
    </xf>
    <xf numFmtId="0" fontId="29" fillId="21" borderId="20" xfId="0" applyFont="1" applyFill="1" applyBorder="1" applyAlignment="1">
      <alignment horizontal="center" vertical="center"/>
    </xf>
    <xf numFmtId="0" fontId="29" fillId="4" borderId="24" xfId="0" applyFont="1" applyFill="1" applyBorder="1" applyAlignment="1">
      <alignment horizontal="center" vertical="center"/>
    </xf>
    <xf numFmtId="0" fontId="29" fillId="4" borderId="25" xfId="0" applyFont="1" applyFill="1" applyBorder="1" applyAlignment="1">
      <alignment horizontal="center" vertical="center"/>
    </xf>
    <xf numFmtId="0" fontId="29" fillId="35" borderId="24" xfId="0" applyFont="1" applyFill="1" applyBorder="1" applyAlignment="1">
      <alignment horizontal="center" vertical="center"/>
    </xf>
    <xf numFmtId="0" fontId="29" fillId="35" borderId="25" xfId="0" applyFont="1" applyFill="1" applyBorder="1" applyAlignment="1">
      <alignment horizontal="center" vertical="center"/>
    </xf>
    <xf numFmtId="0" fontId="29" fillId="9" borderId="69" xfId="0" applyFont="1" applyFill="1" applyBorder="1" applyAlignment="1">
      <alignment horizontal="center" vertical="center"/>
    </xf>
    <xf numFmtId="0" fontId="29" fillId="9" borderId="0" xfId="2" applyFont="1" applyFill="1" applyBorder="1" applyAlignment="1">
      <alignment horizontal="center" vertical="center" wrapText="1"/>
    </xf>
    <xf numFmtId="0" fontId="27" fillId="9" borderId="0" xfId="0" applyFont="1" applyFill="1" applyBorder="1" applyAlignment="1">
      <alignment horizontal="center" vertical="center" readingOrder="1"/>
    </xf>
    <xf numFmtId="0" fontId="27" fillId="9" borderId="0" xfId="0" applyFont="1" applyFill="1" applyBorder="1" applyAlignment="1">
      <alignment horizontal="center" vertical="center" wrapText="1" readingOrder="1"/>
    </xf>
    <xf numFmtId="0" fontId="29" fillId="9" borderId="0" xfId="0" applyFont="1" applyFill="1" applyBorder="1"/>
    <xf numFmtId="3" fontId="29" fillId="9" borderId="0" xfId="0" applyNumberFormat="1" applyFont="1" applyFill="1" applyBorder="1" applyAlignment="1">
      <alignment horizontal="center" vertical="center"/>
    </xf>
    <xf numFmtId="0" fontId="5" fillId="9" borderId="0" xfId="0" applyFont="1" applyFill="1" applyBorder="1"/>
    <xf numFmtId="0" fontId="12" fillId="17" borderId="69" xfId="0" applyFont="1" applyFill="1" applyBorder="1" applyAlignment="1">
      <alignment horizontal="center" vertical="center"/>
    </xf>
    <xf numFmtId="0" fontId="25" fillId="5" borderId="69" xfId="0" applyFont="1" applyFill="1" applyBorder="1" applyAlignment="1">
      <alignment horizontal="center" vertical="center" wrapText="1"/>
    </xf>
    <xf numFmtId="0" fontId="29" fillId="5" borderId="69" xfId="0" applyFont="1" applyFill="1" applyBorder="1" applyAlignment="1">
      <alignment horizontal="center" vertical="center"/>
    </xf>
    <xf numFmtId="0" fontId="29" fillId="35" borderId="69" xfId="0" applyFont="1" applyFill="1" applyBorder="1" applyAlignment="1">
      <alignment horizontal="center" vertical="center" wrapText="1"/>
    </xf>
    <xf numFmtId="0" fontId="6" fillId="9" borderId="0" xfId="0" applyFont="1" applyFill="1" applyBorder="1" applyAlignment="1">
      <alignment horizontal="center" vertical="center"/>
    </xf>
    <xf numFmtId="0" fontId="5" fillId="0" borderId="0" xfId="0" applyFont="1" applyFill="1" applyBorder="1"/>
    <xf numFmtId="3" fontId="29" fillId="0" borderId="69" xfId="0" applyNumberFormat="1" applyFont="1" applyBorder="1" applyAlignment="1">
      <alignment horizontal="center" vertical="center"/>
    </xf>
    <xf numFmtId="0" fontId="8" fillId="9" borderId="59" xfId="5" applyNumberFormat="1" applyFont="1" applyFill="1" applyBorder="1" applyAlignment="1" applyProtection="1">
      <alignment horizontal="center" vertical="center" wrapText="1"/>
      <protection locked="0"/>
    </xf>
    <xf numFmtId="0" fontId="8" fillId="9" borderId="69" xfId="5" applyNumberFormat="1" applyFont="1" applyFill="1" applyBorder="1" applyAlignment="1" applyProtection="1">
      <alignment horizontal="center" vertical="center" wrapText="1"/>
      <protection locked="0"/>
    </xf>
    <xf numFmtId="0" fontId="8" fillId="10" borderId="59" xfId="5" applyNumberFormat="1" applyFont="1" applyFill="1" applyBorder="1" applyAlignment="1" applyProtection="1">
      <alignment horizontal="center" vertical="center" wrapText="1"/>
      <protection locked="0"/>
    </xf>
    <xf numFmtId="0" fontId="8" fillId="10" borderId="69" xfId="5" applyNumberFormat="1" applyFont="1" applyFill="1" applyBorder="1" applyAlignment="1" applyProtection="1">
      <alignment horizontal="center" vertical="center" wrapText="1"/>
      <protection locked="0"/>
    </xf>
    <xf numFmtId="0" fontId="5" fillId="9" borderId="69" xfId="0" applyFont="1" applyFill="1" applyBorder="1" applyAlignment="1"/>
    <xf numFmtId="0" fontId="8" fillId="9" borderId="69" xfId="5" applyNumberFormat="1" applyFont="1" applyFill="1" applyBorder="1" applyAlignment="1" applyProtection="1">
      <alignment vertical="center" wrapText="1"/>
      <protection locked="0"/>
    </xf>
    <xf numFmtId="0" fontId="6" fillId="11" borderId="63" xfId="0" applyFont="1" applyFill="1" applyBorder="1" applyAlignment="1">
      <alignment horizontal="center" vertical="center" wrapText="1"/>
    </xf>
    <xf numFmtId="0" fontId="16" fillId="20" borderId="69" xfId="0" applyFont="1" applyFill="1" applyBorder="1" applyAlignment="1">
      <alignment horizontal="center" vertical="center"/>
    </xf>
    <xf numFmtId="9" fontId="16" fillId="20" borderId="69" xfId="0" applyNumberFormat="1" applyFont="1" applyFill="1" applyBorder="1" applyAlignment="1">
      <alignment horizontal="center" vertical="center"/>
    </xf>
    <xf numFmtId="0" fontId="5" fillId="0" borderId="69" xfId="0" applyFont="1" applyBorder="1"/>
    <xf numFmtId="0" fontId="15" fillId="17" borderId="69" xfId="0" applyFont="1" applyFill="1" applyBorder="1" applyAlignment="1">
      <alignment horizontal="center" vertical="center" wrapText="1"/>
    </xf>
    <xf numFmtId="0" fontId="14" fillId="17" borderId="69" xfId="0" applyFont="1" applyFill="1" applyBorder="1" applyAlignment="1">
      <alignment horizontal="center" vertical="center" wrapText="1"/>
    </xf>
    <xf numFmtId="0" fontId="15" fillId="21" borderId="69" xfId="0" applyFont="1" applyFill="1" applyBorder="1" applyAlignment="1">
      <alignment horizontal="center" vertical="center" wrapText="1"/>
    </xf>
    <xf numFmtId="0" fontId="15" fillId="21" borderId="69" xfId="0" applyNumberFormat="1" applyFont="1" applyFill="1" applyBorder="1" applyAlignment="1">
      <alignment horizontal="center" vertical="center"/>
    </xf>
    <xf numFmtId="0" fontId="15" fillId="21" borderId="69" xfId="0" applyFont="1" applyFill="1" applyBorder="1" applyAlignment="1">
      <alignment horizontal="center" vertical="center"/>
    </xf>
    <xf numFmtId="3" fontId="15" fillId="21" borderId="69" xfId="0" applyNumberFormat="1" applyFont="1" applyFill="1" applyBorder="1" applyAlignment="1">
      <alignment horizontal="center" vertical="center"/>
    </xf>
    <xf numFmtId="0" fontId="15" fillId="18" borderId="69" xfId="0" applyNumberFormat="1" applyFont="1" applyFill="1" applyBorder="1" applyAlignment="1">
      <alignment horizontal="center" vertical="center"/>
    </xf>
    <xf numFmtId="0" fontId="15" fillId="18" borderId="69" xfId="0" applyNumberFormat="1" applyFont="1" applyFill="1" applyBorder="1" applyAlignment="1">
      <alignment horizontal="center" vertical="center" wrapText="1"/>
    </xf>
    <xf numFmtId="0" fontId="16" fillId="19" borderId="69" xfId="0" applyFont="1" applyFill="1" applyBorder="1" applyAlignment="1">
      <alignment horizontal="center" vertical="center" wrapText="1"/>
    </xf>
    <xf numFmtId="0" fontId="14" fillId="19" borderId="69" xfId="0" applyFont="1" applyFill="1" applyBorder="1" applyAlignment="1">
      <alignment horizontal="center" vertical="center" wrapText="1"/>
    </xf>
    <xf numFmtId="0" fontId="15" fillId="19" borderId="69" xfId="0" applyFont="1" applyFill="1" applyBorder="1" applyAlignment="1">
      <alignment horizontal="center" vertical="center" wrapText="1"/>
    </xf>
    <xf numFmtId="0" fontId="14" fillId="19" borderId="69" xfId="0" applyFont="1" applyFill="1" applyBorder="1" applyAlignment="1">
      <alignment horizontal="center" vertical="center"/>
    </xf>
    <xf numFmtId="0" fontId="15" fillId="19" borderId="69" xfId="0" applyNumberFormat="1" applyFont="1" applyFill="1" applyBorder="1" applyAlignment="1">
      <alignment horizontal="center" vertical="center"/>
    </xf>
    <xf numFmtId="0" fontId="15" fillId="19" borderId="63" xfId="0" applyFont="1" applyFill="1" applyBorder="1" applyAlignment="1">
      <alignment horizontal="center" vertical="center"/>
    </xf>
    <xf numFmtId="9" fontId="15" fillId="19" borderId="69" xfId="0" applyNumberFormat="1" applyFont="1" applyFill="1" applyBorder="1" applyAlignment="1">
      <alignment horizontal="center" vertical="center"/>
    </xf>
    <xf numFmtId="0" fontId="15" fillId="4" borderId="69" xfId="0" applyFont="1" applyFill="1" applyBorder="1" applyAlignment="1">
      <alignment horizontal="center" vertical="center" wrapText="1"/>
    </xf>
    <xf numFmtId="0" fontId="15" fillId="4" borderId="69" xfId="0" applyFont="1" applyFill="1" applyBorder="1" applyAlignment="1">
      <alignment horizontal="center" vertical="center"/>
    </xf>
    <xf numFmtId="0" fontId="15" fillId="17" borderId="69" xfId="0" applyFont="1" applyFill="1" applyBorder="1" applyAlignment="1">
      <alignment horizontal="center" vertical="center"/>
    </xf>
    <xf numFmtId="0" fontId="15" fillId="8" borderId="69" xfId="0" applyFont="1" applyFill="1" applyBorder="1" applyAlignment="1">
      <alignment horizontal="center" vertical="center" wrapText="1"/>
    </xf>
    <xf numFmtId="0" fontId="14" fillId="8" borderId="69" xfId="0" applyFont="1" applyFill="1" applyBorder="1" applyAlignment="1">
      <alignment horizontal="center" vertical="center" wrapText="1"/>
    </xf>
    <xf numFmtId="0" fontId="14" fillId="8" borderId="69" xfId="0" applyFont="1" applyFill="1" applyBorder="1" applyAlignment="1">
      <alignment horizontal="center" vertical="center"/>
    </xf>
    <xf numFmtId="0" fontId="15" fillId="8" borderId="69" xfId="0" applyFont="1" applyFill="1" applyBorder="1" applyAlignment="1">
      <alignment horizontal="center" vertical="center"/>
    </xf>
    <xf numFmtId="0" fontId="14" fillId="17" borderId="69" xfId="0" applyFont="1" applyFill="1" applyBorder="1" applyAlignment="1">
      <alignment horizontal="center" vertical="center"/>
    </xf>
    <xf numFmtId="9" fontId="16" fillId="20" borderId="69" xfId="0" applyNumberFormat="1" applyFont="1" applyFill="1" applyBorder="1" applyAlignment="1">
      <alignment horizontal="center" vertical="center" wrapText="1"/>
    </xf>
    <xf numFmtId="0" fontId="15" fillId="20" borderId="69" xfId="0" applyFont="1" applyFill="1" applyBorder="1" applyAlignment="1">
      <alignment horizontal="center" vertical="center"/>
    </xf>
    <xf numFmtId="9" fontId="15" fillId="20" borderId="69" xfId="0" applyNumberFormat="1" applyFont="1" applyFill="1" applyBorder="1" applyAlignment="1">
      <alignment horizontal="center" vertical="center"/>
    </xf>
    <xf numFmtId="0" fontId="14" fillId="20" borderId="59" xfId="0" applyFont="1" applyFill="1" applyBorder="1" applyAlignment="1">
      <alignment horizontal="center" vertical="center" wrapText="1"/>
    </xf>
    <xf numFmtId="0" fontId="14" fillId="20" borderId="69" xfId="0" applyFont="1" applyFill="1" applyBorder="1" applyAlignment="1">
      <alignment horizontal="center" vertical="center" wrapText="1"/>
    </xf>
    <xf numFmtId="9" fontId="14" fillId="20" borderId="69" xfId="0" applyNumberFormat="1" applyFont="1" applyFill="1" applyBorder="1" applyAlignment="1">
      <alignment horizontal="center" vertical="center"/>
    </xf>
    <xf numFmtId="167" fontId="14" fillId="20" borderId="69" xfId="8" applyNumberFormat="1" applyFont="1" applyFill="1" applyBorder="1" applyAlignment="1">
      <alignment horizontal="center" vertical="center"/>
    </xf>
    <xf numFmtId="0" fontId="15" fillId="20" borderId="63" xfId="0" applyFont="1" applyFill="1" applyBorder="1" applyAlignment="1">
      <alignment horizontal="center" vertical="center"/>
    </xf>
    <xf numFmtId="0" fontId="16" fillId="17" borderId="69" xfId="0" applyFont="1" applyFill="1" applyBorder="1" applyAlignment="1">
      <alignment horizontal="center" vertical="center" wrapText="1"/>
    </xf>
    <xf numFmtId="9" fontId="15" fillId="17" borderId="69" xfId="0" applyNumberFormat="1" applyFont="1" applyFill="1" applyBorder="1" applyAlignment="1">
      <alignment horizontal="center" vertical="center" wrapText="1"/>
    </xf>
    <xf numFmtId="9" fontId="16" fillId="17" borderId="69" xfId="0" applyNumberFormat="1" applyFont="1" applyFill="1" applyBorder="1" applyAlignment="1">
      <alignment horizontal="center" vertical="center" wrapText="1"/>
    </xf>
    <xf numFmtId="0" fontId="15" fillId="9" borderId="69" xfId="0" applyFont="1" applyFill="1" applyBorder="1" applyAlignment="1">
      <alignment horizontal="center" vertical="center" wrapText="1"/>
    </xf>
    <xf numFmtId="0" fontId="15" fillId="10" borderId="59" xfId="0" applyFont="1" applyFill="1" applyBorder="1" applyAlignment="1">
      <alignment horizontal="center" vertical="center" wrapText="1"/>
    </xf>
    <xf numFmtId="0" fontId="15" fillId="10" borderId="58" xfId="0" applyFont="1" applyFill="1" applyBorder="1" applyAlignment="1">
      <alignment horizontal="center" vertical="center"/>
    </xf>
    <xf numFmtId="0" fontId="15" fillId="10" borderId="69" xfId="0" applyFont="1" applyFill="1" applyBorder="1" applyAlignment="1">
      <alignment horizontal="center" vertical="center"/>
    </xf>
    <xf numFmtId="0" fontId="15" fillId="10" borderId="69" xfId="0" applyFont="1" applyFill="1" applyBorder="1" applyAlignment="1">
      <alignment horizontal="center" vertical="center" wrapText="1"/>
    </xf>
    <xf numFmtId="0" fontId="14" fillId="10" borderId="69" xfId="0" applyFont="1" applyFill="1" applyBorder="1" applyAlignment="1">
      <alignment horizontal="center" vertical="center" wrapText="1"/>
    </xf>
    <xf numFmtId="0" fontId="14" fillId="10" borderId="69" xfId="0" applyFont="1" applyFill="1" applyBorder="1" applyAlignment="1">
      <alignment horizontal="center" vertical="center"/>
    </xf>
    <xf numFmtId="0" fontId="18" fillId="21" borderId="69" xfId="0" applyFont="1" applyFill="1" applyBorder="1" applyAlignment="1">
      <alignment horizontal="center" vertical="center" wrapText="1"/>
    </xf>
    <xf numFmtId="3" fontId="15" fillId="15" borderId="69" xfId="0" applyNumberFormat="1" applyFont="1" applyFill="1" applyBorder="1" applyAlignment="1">
      <alignment horizontal="center" vertical="center"/>
    </xf>
    <xf numFmtId="9" fontId="22" fillId="22" borderId="72" xfId="0" applyNumberFormat="1" applyFont="1" applyFill="1" applyBorder="1" applyAlignment="1">
      <alignment horizontal="center" vertical="center" wrapText="1"/>
    </xf>
    <xf numFmtId="0" fontId="22" fillId="22" borderId="69" xfId="0" applyNumberFormat="1" applyFont="1" applyFill="1" applyBorder="1" applyAlignment="1">
      <alignment horizontal="center" vertical="center" wrapText="1"/>
    </xf>
    <xf numFmtId="49" fontId="22" fillId="22" borderId="69" xfId="0" applyNumberFormat="1" applyFont="1" applyFill="1" applyBorder="1" applyAlignment="1">
      <alignment horizontal="center" vertical="center" wrapText="1"/>
    </xf>
    <xf numFmtId="0" fontId="22" fillId="22" borderId="69" xfId="0" applyNumberFormat="1" applyFont="1" applyFill="1" applyBorder="1" applyAlignment="1">
      <alignment horizontal="center" vertical="center"/>
    </xf>
    <xf numFmtId="10" fontId="22" fillId="22" borderId="69" xfId="0" applyNumberFormat="1" applyFont="1" applyFill="1" applyBorder="1" applyAlignment="1">
      <alignment horizontal="center" vertical="center" wrapText="1"/>
    </xf>
    <xf numFmtId="9" fontId="22" fillId="22" borderId="69" xfId="0" applyNumberFormat="1" applyFont="1" applyFill="1" applyBorder="1" applyAlignment="1">
      <alignment horizontal="center" vertical="center" wrapText="1"/>
    </xf>
    <xf numFmtId="10" fontId="22" fillId="18" borderId="69" xfId="0" applyNumberFormat="1" applyFont="1" applyFill="1" applyBorder="1" applyAlignment="1">
      <alignment horizontal="center" vertical="center" wrapText="1"/>
    </xf>
    <xf numFmtId="0" fontId="22" fillId="18" borderId="69" xfId="0" applyNumberFormat="1" applyFont="1" applyFill="1" applyBorder="1" applyAlignment="1">
      <alignment horizontal="center" vertical="center" wrapText="1"/>
    </xf>
    <xf numFmtId="49" fontId="22" fillId="18" borderId="69" xfId="0" applyNumberFormat="1" applyFont="1" applyFill="1" applyBorder="1" applyAlignment="1">
      <alignment horizontal="center" vertical="center" wrapText="1"/>
    </xf>
    <xf numFmtId="0" fontId="14" fillId="0" borderId="69" xfId="0" applyFont="1" applyFill="1" applyBorder="1" applyAlignment="1">
      <alignment horizontal="center" vertical="center" wrapText="1"/>
    </xf>
    <xf numFmtId="0" fontId="14" fillId="0" borderId="69" xfId="0" applyFont="1" applyFill="1" applyBorder="1" applyAlignment="1">
      <alignment horizontal="center" vertical="center"/>
    </xf>
    <xf numFmtId="0" fontId="14" fillId="13" borderId="58" xfId="0" applyFont="1" applyFill="1" applyBorder="1" applyAlignment="1">
      <alignment horizontal="justify" vertical="center" wrapText="1"/>
    </xf>
    <xf numFmtId="0" fontId="15" fillId="9" borderId="58" xfId="0" applyFont="1" applyFill="1" applyBorder="1" applyAlignment="1">
      <alignment horizontal="center" vertical="center" wrapText="1"/>
    </xf>
    <xf numFmtId="0" fontId="14" fillId="11" borderId="69" xfId="0" applyFont="1" applyFill="1" applyBorder="1" applyAlignment="1">
      <alignment horizontal="center" vertical="center" wrapText="1"/>
    </xf>
    <xf numFmtId="0" fontId="14" fillId="31" borderId="69" xfId="0" applyFont="1" applyFill="1" applyBorder="1" applyAlignment="1">
      <alignment horizontal="center" vertical="center" wrapText="1"/>
    </xf>
    <xf numFmtId="0" fontId="15" fillId="31" borderId="69" xfId="0" applyFont="1" applyFill="1" applyBorder="1" applyAlignment="1">
      <alignment horizontal="center" vertical="center"/>
    </xf>
    <xf numFmtId="9" fontId="14" fillId="16" borderId="69" xfId="0" applyNumberFormat="1" applyFont="1" applyFill="1" applyBorder="1" applyAlignment="1">
      <alignment horizontal="center" vertical="center" wrapText="1"/>
    </xf>
    <xf numFmtId="0" fontId="24" fillId="18" borderId="69" xfId="0" applyFont="1" applyFill="1" applyBorder="1" applyAlignment="1">
      <alignment horizontal="center" vertical="center" wrapText="1"/>
    </xf>
    <xf numFmtId="0" fontId="29" fillId="18" borderId="69" xfId="2" applyFont="1" applyFill="1" applyBorder="1" applyAlignment="1">
      <alignment horizontal="center" vertical="center" wrapText="1"/>
    </xf>
    <xf numFmtId="0" fontId="25" fillId="18" borderId="69" xfId="0" applyFont="1" applyFill="1" applyBorder="1" applyAlignment="1">
      <alignment horizontal="center" vertical="center" wrapText="1"/>
    </xf>
    <xf numFmtId="0" fontId="29" fillId="0" borderId="69" xfId="0" applyFont="1" applyFill="1" applyBorder="1" applyAlignment="1">
      <alignment horizontal="center" vertical="center"/>
    </xf>
    <xf numFmtId="0" fontId="24" fillId="8" borderId="69" xfId="0" applyFont="1" applyFill="1" applyBorder="1" applyAlignment="1">
      <alignment horizontal="center" vertical="center" wrapText="1"/>
    </xf>
    <xf numFmtId="3" fontId="29" fillId="9" borderId="69" xfId="0" applyNumberFormat="1" applyFont="1" applyFill="1" applyBorder="1" applyAlignment="1">
      <alignment horizontal="center" vertical="center"/>
    </xf>
    <xf numFmtId="165" fontId="29" fillId="9" borderId="69" xfId="7" applyNumberFormat="1" applyFont="1" applyFill="1" applyBorder="1" applyAlignment="1">
      <alignment horizontal="center" vertical="center" wrapText="1"/>
    </xf>
    <xf numFmtId="3" fontId="29" fillId="9" borderId="69" xfId="0" applyNumberFormat="1" applyFont="1" applyFill="1" applyBorder="1" applyAlignment="1">
      <alignment horizontal="center" vertical="center" wrapText="1"/>
    </xf>
    <xf numFmtId="0" fontId="24" fillId="28" borderId="69" xfId="0" applyFont="1" applyFill="1" applyBorder="1" applyAlignment="1">
      <alignment horizontal="center" vertical="center" wrapText="1"/>
    </xf>
    <xf numFmtId="0" fontId="29" fillId="32" borderId="69" xfId="0" applyFont="1" applyFill="1" applyBorder="1" applyAlignment="1">
      <alignment horizontal="center" vertical="center"/>
    </xf>
    <xf numFmtId="0" fontId="29" fillId="0" borderId="69" xfId="0" applyFont="1" applyBorder="1" applyAlignment="1">
      <alignment horizontal="center" vertical="center" wrapText="1"/>
    </xf>
    <xf numFmtId="4" fontId="29" fillId="9" borderId="69" xfId="0" applyNumberFormat="1" applyFont="1" applyFill="1" applyBorder="1" applyAlignment="1">
      <alignment horizontal="center" vertical="center"/>
    </xf>
    <xf numFmtId="0" fontId="26" fillId="22" borderId="69" xfId="0" applyFont="1" applyFill="1" applyBorder="1" applyAlignment="1">
      <alignment horizontal="center" vertical="center"/>
    </xf>
    <xf numFmtId="0" fontId="29" fillId="22" borderId="61" xfId="0" applyFont="1" applyFill="1" applyBorder="1" applyAlignment="1">
      <alignment horizontal="center" vertical="center"/>
    </xf>
    <xf numFmtId="0" fontId="30" fillId="18" borderId="69" xfId="0" applyNumberFormat="1" applyFont="1" applyFill="1" applyBorder="1" applyAlignment="1">
      <alignment horizontal="center" vertical="center" wrapText="1"/>
    </xf>
    <xf numFmtId="0" fontId="19" fillId="17" borderId="69" xfId="0" applyFont="1" applyFill="1" applyBorder="1" applyAlignment="1">
      <alignment horizontal="center"/>
    </xf>
    <xf numFmtId="0" fontId="26" fillId="17" borderId="69" xfId="0" applyFont="1" applyFill="1" applyBorder="1" applyAlignment="1">
      <alignment horizontal="center" vertical="center"/>
    </xf>
    <xf numFmtId="0" fontId="12" fillId="30" borderId="69" xfId="0" applyFont="1" applyFill="1" applyBorder="1" applyAlignment="1">
      <alignment horizontal="center" vertical="center"/>
    </xf>
    <xf numFmtId="0" fontId="12" fillId="13" borderId="69" xfId="0" applyFont="1" applyFill="1" applyBorder="1" applyAlignment="1">
      <alignment horizontal="justify" vertical="center" wrapText="1"/>
    </xf>
    <xf numFmtId="0" fontId="12" fillId="13" borderId="69" xfId="0" applyFont="1" applyFill="1" applyBorder="1" applyAlignment="1">
      <alignment horizontal="center" vertical="center" wrapText="1"/>
    </xf>
    <xf numFmtId="0" fontId="29" fillId="34" borderId="69" xfId="0" applyFont="1" applyFill="1" applyBorder="1" applyAlignment="1">
      <alignment horizontal="center" vertical="center"/>
    </xf>
    <xf numFmtId="3" fontId="29" fillId="27" borderId="69" xfId="0" applyNumberFormat="1" applyFont="1" applyFill="1" applyBorder="1" applyAlignment="1">
      <alignment horizontal="center" vertical="center"/>
    </xf>
    <xf numFmtId="0" fontId="14" fillId="19" borderId="58" xfId="0" applyFont="1" applyFill="1" applyBorder="1" applyAlignment="1">
      <alignment horizontal="center" vertical="center" wrapText="1"/>
    </xf>
    <xf numFmtId="0" fontId="15" fillId="19" borderId="19" xfId="0" applyFont="1" applyFill="1" applyBorder="1" applyAlignment="1">
      <alignment horizontal="center" vertical="center" wrapText="1"/>
    </xf>
    <xf numFmtId="10" fontId="15" fillId="19" borderId="19" xfId="0" applyNumberFormat="1" applyFont="1" applyFill="1" applyBorder="1" applyAlignment="1">
      <alignment horizontal="center" vertical="center" wrapText="1"/>
    </xf>
    <xf numFmtId="10" fontId="15" fillId="19" borderId="69" xfId="0" applyNumberFormat="1" applyFont="1" applyFill="1" applyBorder="1" applyAlignment="1">
      <alignment horizontal="center" vertical="center"/>
    </xf>
    <xf numFmtId="9" fontId="14" fillId="19" borderId="58" xfId="6" applyFont="1" applyFill="1" applyBorder="1" applyAlignment="1">
      <alignment horizontal="center" vertical="center" wrapText="1"/>
    </xf>
    <xf numFmtId="0" fontId="15" fillId="18" borderId="69" xfId="0" applyFont="1" applyFill="1" applyBorder="1" applyAlignment="1">
      <alignment horizontal="center" vertical="center"/>
    </xf>
    <xf numFmtId="0" fontId="7" fillId="11" borderId="42" xfId="5" applyNumberFormat="1" applyFont="1" applyFill="1" applyBorder="1" applyAlignment="1" applyProtection="1">
      <alignment horizontal="center" vertical="center" wrapText="1"/>
    </xf>
    <xf numFmtId="0" fontId="7" fillId="11" borderId="43" xfId="5" applyNumberFormat="1" applyFont="1" applyFill="1" applyBorder="1" applyAlignment="1" applyProtection="1">
      <alignment horizontal="center" vertical="center" wrapText="1"/>
    </xf>
    <xf numFmtId="0" fontId="5" fillId="0" borderId="0" xfId="0" applyFont="1" applyAlignment="1">
      <alignment horizontal="center" vertical="center"/>
    </xf>
    <xf numFmtId="0" fontId="32" fillId="0" borderId="0" xfId="0" applyFont="1"/>
    <xf numFmtId="0" fontId="0" fillId="0" borderId="69" xfId="0" applyNumberFormat="1" applyFont="1" applyBorder="1" applyAlignment="1">
      <alignment horizontal="center" vertical="center"/>
    </xf>
    <xf numFmtId="0" fontId="33" fillId="37" borderId="69" xfId="0" applyFont="1" applyFill="1" applyBorder="1" applyAlignment="1">
      <alignment horizontal="left" vertical="center" wrapText="1"/>
    </xf>
    <xf numFmtId="0" fontId="34" fillId="38" borderId="69" xfId="0" applyFont="1" applyFill="1" applyBorder="1" applyAlignment="1">
      <alignment horizontal="right" wrapText="1"/>
    </xf>
    <xf numFmtId="0" fontId="34" fillId="0" borderId="69" xfId="0" applyFont="1" applyBorder="1" applyAlignment="1">
      <alignment horizontal="right" wrapText="1"/>
    </xf>
    <xf numFmtId="0" fontId="9" fillId="9" borderId="69" xfId="5" applyNumberFormat="1" applyFont="1" applyFill="1" applyBorder="1" applyAlignment="1" applyProtection="1">
      <alignment horizontal="center" vertical="center" wrapText="1"/>
      <protection locked="0"/>
    </xf>
    <xf numFmtId="0" fontId="31" fillId="0" borderId="69" xfId="0" applyNumberFormat="1" applyFont="1" applyBorder="1" applyAlignment="1">
      <alignment horizontal="center" vertical="center"/>
    </xf>
    <xf numFmtId="0" fontId="0" fillId="0" borderId="0" xfId="0" applyNumberFormat="1" applyFont="1" applyAlignment="1">
      <alignment horizontal="center" vertical="center"/>
    </xf>
    <xf numFmtId="0" fontId="35" fillId="0" borderId="69" xfId="0" applyNumberFormat="1" applyFont="1" applyBorder="1" applyAlignment="1">
      <alignment horizontal="center" vertical="center"/>
    </xf>
    <xf numFmtId="3" fontId="34" fillId="0" borderId="69" xfId="0" applyNumberFormat="1" applyFont="1" applyBorder="1" applyAlignment="1">
      <alignment horizontal="right" wrapText="1"/>
    </xf>
    <xf numFmtId="0" fontId="8" fillId="10" borderId="26" xfId="5" applyNumberFormat="1" applyFont="1" applyFill="1" applyBorder="1" applyAlignment="1" applyProtection="1">
      <alignment horizontal="center" vertical="center" wrapText="1"/>
      <protection locked="0"/>
    </xf>
    <xf numFmtId="0" fontId="9" fillId="9" borderId="24" xfId="5" applyNumberFormat="1" applyFont="1" applyFill="1" applyBorder="1" applyAlignment="1" applyProtection="1">
      <alignment horizontal="center" vertical="center" wrapText="1"/>
      <protection locked="0"/>
    </xf>
    <xf numFmtId="0" fontId="8" fillId="9" borderId="23" xfId="5" applyNumberFormat="1" applyFont="1" applyFill="1" applyBorder="1" applyAlignment="1" applyProtection="1">
      <alignment horizontal="center" vertical="center" wrapText="1"/>
      <protection locked="0"/>
    </xf>
    <xf numFmtId="0" fontId="5" fillId="9" borderId="23" xfId="0" applyFont="1" applyFill="1" applyBorder="1" applyAlignment="1">
      <alignment horizontal="center" vertical="center"/>
    </xf>
    <xf numFmtId="0" fontId="5" fillId="9" borderId="25" xfId="0" applyFont="1" applyFill="1" applyBorder="1" applyAlignment="1">
      <alignment horizontal="center" vertical="center"/>
    </xf>
    <xf numFmtId="0" fontId="5" fillId="9" borderId="24" xfId="0" applyFont="1" applyFill="1" applyBorder="1" applyAlignment="1">
      <alignment horizontal="center" vertical="center"/>
    </xf>
    <xf numFmtId="0" fontId="8" fillId="9" borderId="19" xfId="5" applyNumberFormat="1" applyFont="1" applyFill="1" applyBorder="1" applyAlignment="1" applyProtection="1">
      <alignment horizontal="center" vertical="center" wrapText="1"/>
      <protection locked="0"/>
    </xf>
    <xf numFmtId="0" fontId="5" fillId="9" borderId="19" xfId="0" applyFont="1" applyFill="1" applyBorder="1" applyAlignment="1">
      <alignment horizontal="center" vertical="center"/>
    </xf>
    <xf numFmtId="0" fontId="5" fillId="9" borderId="20" xfId="0" applyFont="1" applyFill="1" applyBorder="1" applyAlignment="1">
      <alignment horizontal="center" vertical="center"/>
    </xf>
    <xf numFmtId="0" fontId="5" fillId="9" borderId="69" xfId="0" applyFont="1" applyFill="1" applyBorder="1" applyAlignment="1">
      <alignment horizontal="center" vertical="center"/>
    </xf>
    <xf numFmtId="0" fontId="5" fillId="9" borderId="21" xfId="0" applyFont="1" applyFill="1" applyBorder="1" applyAlignment="1">
      <alignment horizontal="center" vertical="center"/>
    </xf>
    <xf numFmtId="0" fontId="5" fillId="9" borderId="22" xfId="0" applyFont="1" applyFill="1" applyBorder="1" applyAlignment="1">
      <alignment horizontal="center" vertical="center"/>
    </xf>
    <xf numFmtId="0" fontId="5" fillId="9" borderId="11" xfId="0" applyFont="1" applyFill="1" applyBorder="1" applyAlignment="1">
      <alignment horizontal="center" vertical="center"/>
    </xf>
    <xf numFmtId="0" fontId="8" fillId="0" borderId="0" xfId="0" applyFont="1" applyAlignment="1">
      <alignment horizontal="center" vertical="center"/>
    </xf>
    <xf numFmtId="0" fontId="9" fillId="0" borderId="0" xfId="0" applyFont="1" applyAlignment="1">
      <alignment horizontal="center" vertical="center"/>
    </xf>
    <xf numFmtId="0" fontId="3" fillId="3" borderId="4" xfId="0" applyFont="1" applyFill="1" applyBorder="1" applyAlignment="1">
      <alignment horizontal="center" vertical="center" wrapText="1"/>
    </xf>
    <xf numFmtId="0" fontId="4" fillId="3" borderId="4" xfId="0" applyFont="1" applyFill="1" applyBorder="1" applyAlignment="1">
      <alignment horizontal="center" vertical="center"/>
    </xf>
    <xf numFmtId="0" fontId="5" fillId="0" borderId="0" xfId="0" applyFont="1" applyBorder="1" applyAlignment="1">
      <alignment horizontal="center"/>
    </xf>
    <xf numFmtId="0" fontId="29" fillId="0" borderId="25" xfId="0" applyFont="1" applyFill="1" applyBorder="1" applyAlignment="1">
      <alignment horizontal="center" vertical="center"/>
    </xf>
    <xf numFmtId="0" fontId="15" fillId="18" borderId="61" xfId="0" applyFont="1" applyFill="1" applyBorder="1" applyAlignment="1">
      <alignment horizontal="center" vertical="center"/>
    </xf>
    <xf numFmtId="9" fontId="15" fillId="20" borderId="0" xfId="0" applyNumberFormat="1" applyFont="1" applyFill="1" applyAlignment="1">
      <alignment horizontal="center" vertical="center"/>
    </xf>
    <xf numFmtId="9" fontId="16" fillId="20" borderId="61" xfId="0" applyNumberFormat="1" applyFont="1" applyFill="1" applyBorder="1" applyAlignment="1">
      <alignment horizontal="center" vertical="center"/>
    </xf>
    <xf numFmtId="0" fontId="15" fillId="17" borderId="59" xfId="0" applyFont="1" applyFill="1" applyBorder="1" applyAlignment="1">
      <alignment horizontal="center" vertical="center"/>
    </xf>
    <xf numFmtId="0" fontId="14" fillId="15" borderId="69" xfId="0" applyFont="1" applyFill="1" applyBorder="1" applyAlignment="1">
      <alignment horizontal="center" vertical="center" wrapText="1"/>
    </xf>
    <xf numFmtId="0" fontId="14" fillId="16" borderId="69" xfId="0" applyFont="1" applyFill="1" applyBorder="1" applyAlignment="1">
      <alignment horizontal="center" vertical="center" wrapText="1"/>
    </xf>
    <xf numFmtId="0" fontId="15" fillId="16" borderId="69" xfId="0" applyFont="1" applyFill="1" applyBorder="1" applyAlignment="1">
      <alignment horizontal="center" vertical="center"/>
    </xf>
    <xf numFmtId="0" fontId="15" fillId="16" borderId="69" xfId="0" applyFont="1" applyFill="1" applyBorder="1" applyAlignment="1">
      <alignment horizontal="center" vertical="center" wrapText="1"/>
    </xf>
    <xf numFmtId="0" fontId="29" fillId="0" borderId="65" xfId="0" applyFont="1" applyFill="1" applyBorder="1" applyAlignment="1">
      <alignment horizontal="center" vertical="center"/>
    </xf>
    <xf numFmtId="0" fontId="12" fillId="27" borderId="61" xfId="0" applyFont="1" applyFill="1" applyBorder="1" applyAlignment="1">
      <alignment horizontal="center" vertical="center"/>
    </xf>
    <xf numFmtId="0" fontId="25" fillId="27" borderId="61" xfId="0" applyFont="1" applyFill="1" applyBorder="1" applyAlignment="1">
      <alignment horizontal="center" vertical="center" wrapText="1"/>
    </xf>
    <xf numFmtId="3" fontId="29" fillId="27" borderId="61" xfId="0" applyNumberFormat="1" applyFont="1" applyFill="1" applyBorder="1" applyAlignment="1">
      <alignment horizontal="center" vertical="center"/>
    </xf>
    <xf numFmtId="0" fontId="15" fillId="18" borderId="24" xfId="0" applyNumberFormat="1" applyFont="1" applyFill="1" applyBorder="1" applyAlignment="1">
      <alignment horizontal="center" vertical="center" wrapText="1"/>
    </xf>
    <xf numFmtId="0" fontId="15" fillId="18" borderId="24" xfId="0" applyNumberFormat="1" applyFont="1" applyFill="1" applyBorder="1" applyAlignment="1">
      <alignment horizontal="center" vertical="center"/>
    </xf>
    <xf numFmtId="0" fontId="15" fillId="0" borderId="69" xfId="0" applyFont="1" applyFill="1" applyBorder="1" applyAlignment="1">
      <alignment horizontal="center" vertical="center" wrapText="1"/>
    </xf>
    <xf numFmtId="0" fontId="14" fillId="0" borderId="60" xfId="0" applyFont="1" applyFill="1" applyBorder="1" applyAlignment="1">
      <alignment horizontal="center" vertical="center" wrapText="1"/>
    </xf>
    <xf numFmtId="0" fontId="14" fillId="0" borderId="19" xfId="0" applyFont="1" applyFill="1" applyBorder="1" applyAlignment="1">
      <alignment horizontal="center" vertical="center"/>
    </xf>
    <xf numFmtId="0" fontId="14" fillId="0" borderId="20" xfId="0" applyFont="1" applyFill="1" applyBorder="1" applyAlignment="1">
      <alignment horizontal="center" vertical="center"/>
    </xf>
    <xf numFmtId="0" fontId="14" fillId="0" borderId="59" xfId="0" applyFont="1" applyFill="1" applyBorder="1" applyAlignment="1">
      <alignment horizontal="center" vertical="center"/>
    </xf>
    <xf numFmtId="0" fontId="14" fillId="9" borderId="69" xfId="0" applyFont="1" applyFill="1" applyBorder="1" applyAlignment="1">
      <alignment horizontal="center" vertical="center" wrapText="1"/>
    </xf>
    <xf numFmtId="0" fontId="15" fillId="18" borderId="61" xfId="0" applyFont="1" applyFill="1" applyBorder="1" applyAlignment="1">
      <alignment vertical="center" wrapText="1"/>
    </xf>
    <xf numFmtId="9" fontId="14" fillId="0" borderId="69" xfId="0" applyNumberFormat="1" applyFont="1" applyFill="1" applyBorder="1" applyAlignment="1">
      <alignment horizontal="center" vertical="center"/>
    </xf>
    <xf numFmtId="0" fontId="15" fillId="0" borderId="69" xfId="0" applyFont="1" applyFill="1" applyBorder="1" applyAlignment="1">
      <alignment horizontal="center" vertical="center"/>
    </xf>
    <xf numFmtId="0" fontId="15" fillId="0" borderId="20" xfId="0" applyFont="1" applyFill="1" applyBorder="1" applyAlignment="1">
      <alignment horizontal="center" vertical="center"/>
    </xf>
    <xf numFmtId="0" fontId="15" fillId="0" borderId="13" xfId="0" applyFont="1" applyFill="1" applyBorder="1" applyAlignment="1">
      <alignment horizontal="center" vertical="center"/>
    </xf>
    <xf numFmtId="0" fontId="15" fillId="0" borderId="59" xfId="0" applyFont="1" applyFill="1" applyBorder="1" applyAlignment="1">
      <alignment horizontal="center" vertical="center"/>
    </xf>
    <xf numFmtId="10" fontId="15" fillId="19" borderId="69" xfId="0" applyNumberFormat="1" applyFont="1" applyFill="1" applyBorder="1" applyAlignment="1">
      <alignment horizontal="center" vertical="center" wrapText="1"/>
    </xf>
    <xf numFmtId="9" fontId="14" fillId="19" borderId="58" xfId="0" applyNumberFormat="1" applyFont="1" applyFill="1" applyBorder="1" applyAlignment="1">
      <alignment horizontal="center" vertical="center" wrapText="1"/>
    </xf>
    <xf numFmtId="0" fontId="14" fillId="0" borderId="69" xfId="0" applyFont="1" applyBorder="1" applyAlignment="1">
      <alignment horizontal="center" vertical="center" wrapText="1"/>
    </xf>
    <xf numFmtId="0" fontId="15" fillId="9" borderId="23" xfId="0" applyFont="1" applyFill="1" applyBorder="1" applyAlignment="1">
      <alignment horizontal="center" vertical="center" wrapText="1"/>
    </xf>
    <xf numFmtId="0" fontId="15" fillId="9" borderId="24" xfId="0" applyFont="1" applyFill="1" applyBorder="1" applyAlignment="1">
      <alignment horizontal="center" vertical="center" wrapText="1"/>
    </xf>
    <xf numFmtId="0" fontId="15" fillId="9" borderId="27" xfId="0" applyFont="1" applyFill="1" applyBorder="1" applyAlignment="1">
      <alignment horizontal="center" vertical="center" wrapText="1"/>
    </xf>
    <xf numFmtId="0" fontId="15" fillId="9" borderId="0" xfId="0" applyFont="1" applyFill="1" applyAlignment="1">
      <alignment horizontal="center" vertical="center"/>
    </xf>
    <xf numFmtId="0" fontId="15" fillId="9" borderId="69" xfId="0" applyFont="1" applyFill="1" applyBorder="1" applyAlignment="1">
      <alignment horizontal="center" vertical="center"/>
    </xf>
    <xf numFmtId="9" fontId="15" fillId="9" borderId="69" xfId="0" applyNumberFormat="1" applyFont="1" applyFill="1" applyBorder="1" applyAlignment="1">
      <alignment horizontal="center" vertical="center" wrapText="1"/>
    </xf>
    <xf numFmtId="9" fontId="15" fillId="9" borderId="69" xfId="0" applyNumberFormat="1" applyFont="1" applyFill="1" applyBorder="1" applyAlignment="1">
      <alignment horizontal="center" vertical="center"/>
    </xf>
    <xf numFmtId="0" fontId="15" fillId="9" borderId="59" xfId="0" applyFont="1" applyFill="1" applyBorder="1" applyAlignment="1">
      <alignment horizontal="center" vertical="center"/>
    </xf>
    <xf numFmtId="0" fontId="22" fillId="18" borderId="59" xfId="0" applyNumberFormat="1" applyFont="1" applyFill="1" applyBorder="1" applyAlignment="1">
      <alignment horizontal="center" vertical="center"/>
    </xf>
    <xf numFmtId="0" fontId="15" fillId="0" borderId="0" xfId="0" applyFont="1" applyAlignment="1">
      <alignment horizontal="center" vertical="center"/>
    </xf>
    <xf numFmtId="0" fontId="15" fillId="18" borderId="20" xfId="0" applyFont="1" applyFill="1" applyBorder="1" applyAlignment="1">
      <alignment horizontal="center" vertical="center"/>
    </xf>
    <xf numFmtId="0" fontId="15" fillId="11" borderId="58" xfId="0" applyFont="1" applyFill="1" applyBorder="1" applyAlignment="1">
      <alignment horizontal="center" vertical="center" wrapText="1"/>
    </xf>
    <xf numFmtId="0" fontId="15" fillId="11" borderId="69" xfId="0" applyFont="1" applyFill="1" applyBorder="1" applyAlignment="1">
      <alignment horizontal="center" vertical="center" wrapText="1"/>
    </xf>
    <xf numFmtId="0" fontId="15" fillId="11" borderId="60" xfId="0" applyFont="1" applyFill="1" applyBorder="1" applyAlignment="1">
      <alignment horizontal="center" vertical="center" wrapText="1"/>
    </xf>
    <xf numFmtId="0" fontId="15" fillId="11" borderId="69" xfId="0" applyFont="1" applyFill="1" applyBorder="1" applyAlignment="1">
      <alignment horizontal="center" vertical="center"/>
    </xf>
    <xf numFmtId="0" fontId="15" fillId="11" borderId="59" xfId="0" applyFont="1" applyFill="1" applyBorder="1" applyAlignment="1">
      <alignment horizontal="center" vertical="center"/>
    </xf>
    <xf numFmtId="0" fontId="15" fillId="11" borderId="20" xfId="0" applyFont="1" applyFill="1" applyBorder="1" applyAlignment="1">
      <alignment horizontal="center" vertical="center"/>
    </xf>
    <xf numFmtId="0" fontId="15" fillId="16" borderId="63" xfId="0" applyFont="1" applyFill="1" applyBorder="1" applyAlignment="1">
      <alignment horizontal="center" vertical="center"/>
    </xf>
    <xf numFmtId="0" fontId="15" fillId="16" borderId="65" xfId="0" applyFont="1" applyFill="1" applyBorder="1" applyAlignment="1">
      <alignment horizontal="center" vertical="center"/>
    </xf>
    <xf numFmtId="0" fontId="15" fillId="20" borderId="59" xfId="0" applyNumberFormat="1" applyFont="1" applyFill="1" applyBorder="1" applyAlignment="1">
      <alignment horizontal="center" vertical="center"/>
    </xf>
    <xf numFmtId="0" fontId="15" fillId="32" borderId="69" xfId="0" applyFont="1" applyFill="1" applyBorder="1" applyAlignment="1">
      <alignment horizontal="center" vertical="center" wrapText="1"/>
    </xf>
    <xf numFmtId="0" fontId="15" fillId="32" borderId="0" xfId="0" applyFont="1" applyFill="1" applyAlignment="1">
      <alignment horizontal="center" vertical="center"/>
    </xf>
    <xf numFmtId="0" fontId="14" fillId="32" borderId="69" xfId="0" applyFont="1" applyFill="1" applyBorder="1" applyAlignment="1">
      <alignment horizontal="center" vertical="center"/>
    </xf>
    <xf numFmtId="49" fontId="15" fillId="18" borderId="33" xfId="0" applyNumberFormat="1" applyFont="1" applyFill="1" applyBorder="1" applyAlignment="1">
      <alignment horizontal="center" vertical="center" wrapText="1"/>
    </xf>
    <xf numFmtId="0" fontId="15" fillId="21" borderId="42" xfId="0" applyFont="1" applyFill="1" applyBorder="1" applyAlignment="1">
      <alignment horizontal="center" vertical="center" wrapText="1"/>
    </xf>
    <xf numFmtId="3" fontId="15" fillId="21" borderId="61" xfId="0" applyNumberFormat="1" applyFont="1" applyFill="1" applyBorder="1" applyAlignment="1">
      <alignment horizontal="center" vertical="center" wrapText="1"/>
    </xf>
    <xf numFmtId="0" fontId="15" fillId="21" borderId="61" xfId="0" applyFont="1" applyFill="1" applyBorder="1" applyAlignment="1">
      <alignment horizontal="center" vertical="center" wrapText="1"/>
    </xf>
    <xf numFmtId="0" fontId="15" fillId="9" borderId="62" xfId="0" applyFont="1" applyFill="1" applyBorder="1" applyAlignment="1">
      <alignment horizontal="center" vertical="center"/>
    </xf>
    <xf numFmtId="0" fontId="15" fillId="39" borderId="0" xfId="0" applyFont="1" applyFill="1" applyAlignment="1">
      <alignment horizontal="center" vertical="center" wrapText="1"/>
    </xf>
    <xf numFmtId="0" fontId="15" fillId="39" borderId="61" xfId="0" applyFont="1" applyFill="1" applyBorder="1" applyAlignment="1">
      <alignment horizontal="center" vertical="center" wrapText="1"/>
    </xf>
    <xf numFmtId="167" fontId="15" fillId="39" borderId="61" xfId="8" applyNumberFormat="1" applyFont="1" applyFill="1" applyBorder="1" applyAlignment="1">
      <alignment horizontal="center" vertical="center" wrapText="1"/>
    </xf>
    <xf numFmtId="0" fontId="15" fillId="39" borderId="69" xfId="0" applyFont="1" applyFill="1" applyBorder="1" applyAlignment="1">
      <alignment horizontal="center" vertical="center" wrapText="1"/>
    </xf>
    <xf numFmtId="0" fontId="14" fillId="39" borderId="69" xfId="0" applyFont="1" applyFill="1" applyBorder="1" applyAlignment="1">
      <alignment horizontal="center" vertical="center" wrapText="1"/>
    </xf>
    <xf numFmtId="49" fontId="15" fillId="39" borderId="33" xfId="0" applyNumberFormat="1" applyFont="1" applyFill="1" applyBorder="1" applyAlignment="1">
      <alignment horizontal="center" vertical="center" wrapText="1"/>
    </xf>
    <xf numFmtId="0" fontId="14" fillId="39" borderId="69" xfId="0" applyFont="1" applyFill="1" applyBorder="1" applyAlignment="1">
      <alignment horizontal="center" vertical="center"/>
    </xf>
    <xf numFmtId="0" fontId="15" fillId="39" borderId="69" xfId="0" applyFont="1" applyFill="1" applyBorder="1" applyAlignment="1">
      <alignment horizontal="center" vertical="center"/>
    </xf>
    <xf numFmtId="0" fontId="24" fillId="39" borderId="69" xfId="0" applyFont="1" applyFill="1" applyBorder="1" applyAlignment="1">
      <alignment horizontal="center" vertical="center" wrapText="1"/>
    </xf>
    <xf numFmtId="0" fontId="29" fillId="0" borderId="27" xfId="0" applyFont="1" applyBorder="1" applyAlignment="1">
      <alignment horizontal="center" vertical="center"/>
    </xf>
    <xf numFmtId="0" fontId="25" fillId="19" borderId="69" xfId="0" applyFont="1" applyFill="1" applyBorder="1" applyAlignment="1">
      <alignment horizontal="center" vertical="center" wrapText="1"/>
    </xf>
    <xf numFmtId="0" fontId="25" fillId="4" borderId="69" xfId="0" applyFont="1" applyFill="1" applyBorder="1" applyAlignment="1">
      <alignment horizontal="center" vertical="center" wrapText="1"/>
    </xf>
    <xf numFmtId="0" fontId="29" fillId="0" borderId="68" xfId="0" applyFont="1" applyFill="1" applyBorder="1" applyAlignment="1">
      <alignment horizontal="center" vertical="center"/>
    </xf>
    <xf numFmtId="0" fontId="29" fillId="0" borderId="63" xfId="0" applyFont="1" applyFill="1" applyBorder="1" applyAlignment="1">
      <alignment horizontal="center" vertical="center"/>
    </xf>
    <xf numFmtId="0" fontId="25" fillId="17" borderId="69" xfId="0" applyFont="1" applyFill="1" applyBorder="1" applyAlignment="1">
      <alignment horizontal="center" vertical="center" wrapText="1"/>
    </xf>
    <xf numFmtId="9" fontId="24" fillId="16" borderId="61" xfId="0" applyNumberFormat="1" applyFont="1" applyFill="1" applyBorder="1" applyAlignment="1">
      <alignment horizontal="center" vertical="center" wrapText="1"/>
    </xf>
    <xf numFmtId="0" fontId="25" fillId="39" borderId="69" xfId="0" applyFont="1" applyFill="1" applyBorder="1" applyAlignment="1">
      <alignment horizontal="center" vertical="center" wrapText="1"/>
    </xf>
    <xf numFmtId="0" fontId="12" fillId="17" borderId="27" xfId="0" applyFont="1" applyFill="1" applyBorder="1" applyAlignment="1">
      <alignment horizontal="center" vertical="center"/>
    </xf>
    <xf numFmtId="0" fontId="12" fillId="17" borderId="26" xfId="0" applyFont="1" applyFill="1" applyBorder="1" applyAlignment="1">
      <alignment horizontal="center" vertical="center"/>
    </xf>
    <xf numFmtId="0" fontId="14" fillId="4" borderId="69" xfId="0" applyFont="1" applyFill="1" applyBorder="1" applyAlignment="1">
      <alignment horizontal="center" vertical="center" wrapText="1"/>
    </xf>
    <xf numFmtId="0" fontId="15" fillId="4" borderId="69" xfId="0" applyNumberFormat="1" applyFont="1" applyFill="1" applyBorder="1" applyAlignment="1">
      <alignment horizontal="center" vertical="center"/>
    </xf>
    <xf numFmtId="3" fontId="15" fillId="4" borderId="69" xfId="0" applyNumberFormat="1" applyFont="1" applyFill="1" applyBorder="1" applyAlignment="1">
      <alignment horizontal="center" vertical="center"/>
    </xf>
    <xf numFmtId="0" fontId="24" fillId="4" borderId="69" xfId="0" applyFont="1" applyFill="1" applyBorder="1" applyAlignment="1">
      <alignment horizontal="center" vertical="center" wrapText="1"/>
    </xf>
    <xf numFmtId="0" fontId="15" fillId="39" borderId="24" xfId="0" applyFont="1" applyFill="1" applyBorder="1" applyAlignment="1">
      <alignment horizontal="center" vertical="center" wrapText="1"/>
    </xf>
    <xf numFmtId="3" fontId="5" fillId="0" borderId="0" xfId="0" applyNumberFormat="1" applyFont="1"/>
    <xf numFmtId="0" fontId="29" fillId="27" borderId="69" xfId="0" applyNumberFormat="1" applyFont="1" applyFill="1" applyBorder="1" applyAlignment="1">
      <alignment horizontal="center" vertical="center"/>
    </xf>
    <xf numFmtId="0" fontId="29" fillId="0" borderId="69" xfId="0" applyNumberFormat="1" applyFont="1" applyBorder="1" applyAlignment="1">
      <alignment horizontal="center" vertical="center"/>
    </xf>
    <xf numFmtId="0" fontId="29" fillId="27" borderId="61" xfId="0" applyNumberFormat="1" applyFont="1" applyFill="1" applyBorder="1" applyAlignment="1">
      <alignment horizontal="center" vertical="center"/>
    </xf>
    <xf numFmtId="0" fontId="36" fillId="3" borderId="69" xfId="0" applyFont="1" applyFill="1" applyBorder="1" applyAlignment="1">
      <alignment horizontal="center" vertical="center" wrapText="1"/>
    </xf>
    <xf numFmtId="0" fontId="15" fillId="17" borderId="60" xfId="0" applyFont="1" applyFill="1" applyBorder="1" applyAlignment="1">
      <alignment horizontal="center" vertical="center"/>
    </xf>
    <xf numFmtId="0" fontId="15" fillId="8" borderId="59" xfId="0" applyFont="1" applyFill="1" applyBorder="1" applyAlignment="1">
      <alignment vertical="center" wrapText="1"/>
    </xf>
    <xf numFmtId="0" fontId="15" fillId="8" borderId="69" xfId="0" applyFont="1" applyFill="1" applyBorder="1" applyAlignment="1">
      <alignment vertical="center" wrapText="1"/>
    </xf>
    <xf numFmtId="0" fontId="15" fillId="17" borderId="69" xfId="0" applyFont="1" applyFill="1" applyBorder="1" applyAlignment="1">
      <alignment vertical="center"/>
    </xf>
    <xf numFmtId="0" fontId="15" fillId="17" borderId="59" xfId="0" applyFont="1" applyFill="1" applyBorder="1" applyAlignment="1">
      <alignment vertical="center" wrapText="1"/>
    </xf>
    <xf numFmtId="0" fontId="3" fillId="7" borderId="7" xfId="0" applyFont="1" applyFill="1" applyBorder="1" applyAlignment="1">
      <alignment horizontal="center" vertical="center" wrapText="1"/>
    </xf>
    <xf numFmtId="0" fontId="15" fillId="18" borderId="61" xfId="0" applyFont="1" applyFill="1" applyBorder="1" applyAlignment="1">
      <alignment horizontal="center" vertical="center" wrapText="1"/>
    </xf>
    <xf numFmtId="3" fontId="15" fillId="18" borderId="69" xfId="0" applyNumberFormat="1" applyFont="1" applyFill="1" applyBorder="1" applyAlignment="1">
      <alignment horizontal="center" vertical="center"/>
    </xf>
    <xf numFmtId="0" fontId="14" fillId="13" borderId="27" xfId="0" applyFont="1" applyFill="1" applyBorder="1" applyAlignment="1">
      <alignment horizontal="center" vertical="center"/>
    </xf>
    <xf numFmtId="0" fontId="14" fillId="18" borderId="69" xfId="0" applyFont="1" applyFill="1" applyBorder="1" applyAlignment="1">
      <alignment horizontal="center" vertical="center" wrapText="1"/>
    </xf>
    <xf numFmtId="0" fontId="15" fillId="17" borderId="61" xfId="0" applyFont="1" applyFill="1" applyBorder="1" applyAlignment="1">
      <alignment horizontal="center" vertical="center" wrapText="1"/>
    </xf>
    <xf numFmtId="0" fontId="15" fillId="18" borderId="69" xfId="0" applyFont="1" applyFill="1" applyBorder="1" applyAlignment="1">
      <alignment horizontal="center" vertical="center" wrapText="1"/>
    </xf>
    <xf numFmtId="0" fontId="15" fillId="20" borderId="69" xfId="0" applyFont="1" applyFill="1" applyBorder="1" applyAlignment="1">
      <alignment horizontal="center" vertical="center" wrapText="1"/>
    </xf>
    <xf numFmtId="0" fontId="14" fillId="13" borderId="69" xfId="0" applyFont="1" applyFill="1" applyBorder="1" applyAlignment="1">
      <alignment horizontal="center" vertical="center"/>
    </xf>
    <xf numFmtId="0" fontId="6" fillId="11" borderId="61" xfId="0" applyFont="1" applyFill="1" applyBorder="1" applyAlignment="1">
      <alignment horizontal="center" vertical="center" wrapText="1"/>
    </xf>
    <xf numFmtId="0" fontId="14" fillId="13" borderId="69" xfId="0" applyFont="1" applyFill="1" applyBorder="1" applyAlignment="1">
      <alignment horizontal="center" vertical="center" wrapText="1"/>
    </xf>
    <xf numFmtId="0" fontId="14" fillId="13" borderId="58" xfId="0" applyFont="1" applyFill="1" applyBorder="1" applyAlignment="1">
      <alignment horizontal="center" vertical="center" wrapText="1"/>
    </xf>
    <xf numFmtId="0" fontId="14" fillId="13" borderId="49" xfId="0" applyFont="1" applyFill="1" applyBorder="1" applyAlignment="1">
      <alignment horizontal="center" vertical="center"/>
    </xf>
    <xf numFmtId="9" fontId="15" fillId="18" borderId="69" xfId="0" applyNumberFormat="1" applyFont="1" applyFill="1" applyBorder="1" applyAlignment="1">
      <alignment horizontal="center" vertical="center" wrapText="1"/>
    </xf>
    <xf numFmtId="0" fontId="6" fillId="11" borderId="69" xfId="0" applyFont="1" applyFill="1" applyBorder="1" applyAlignment="1">
      <alignment horizontal="center" vertical="center" wrapText="1"/>
    </xf>
    <xf numFmtId="0" fontId="6" fillId="11" borderId="65" xfId="0" applyFont="1" applyFill="1" applyBorder="1" applyAlignment="1">
      <alignment horizontal="center" vertical="center" wrapText="1"/>
    </xf>
    <xf numFmtId="0" fontId="6" fillId="11" borderId="68" xfId="0" applyFont="1" applyFill="1" applyBorder="1" applyAlignment="1">
      <alignment horizontal="center" vertical="center" wrapText="1"/>
    </xf>
    <xf numFmtId="0" fontId="12" fillId="13" borderId="69" xfId="0" applyFont="1" applyFill="1" applyBorder="1" applyAlignment="1">
      <alignment horizontal="center" vertical="center"/>
    </xf>
    <xf numFmtId="0" fontId="14" fillId="18" borderId="69" xfId="0" applyFont="1" applyFill="1" applyBorder="1" applyAlignment="1">
      <alignment horizontal="center" vertical="center"/>
    </xf>
    <xf numFmtId="9" fontId="14" fillId="18" borderId="69" xfId="0" applyNumberFormat="1" applyFont="1" applyFill="1" applyBorder="1" applyAlignment="1">
      <alignment horizontal="center" vertical="center"/>
    </xf>
    <xf numFmtId="0" fontId="14" fillId="20" borderId="61" xfId="0" applyFont="1" applyFill="1" applyBorder="1" applyAlignment="1">
      <alignment horizontal="center" vertical="center" wrapText="1"/>
    </xf>
    <xf numFmtId="0" fontId="14" fillId="20" borderId="49" xfId="0" applyFont="1" applyFill="1" applyBorder="1" applyAlignment="1">
      <alignment horizontal="center" vertical="center" wrapText="1"/>
    </xf>
    <xf numFmtId="0" fontId="14" fillId="20" borderId="24" xfId="0" applyFont="1" applyFill="1" applyBorder="1" applyAlignment="1">
      <alignment horizontal="center" vertical="center" wrapText="1"/>
    </xf>
    <xf numFmtId="0" fontId="16" fillId="20" borderId="69" xfId="0" applyFont="1" applyFill="1" applyBorder="1" applyAlignment="1">
      <alignment horizontal="center" vertical="center" wrapText="1"/>
    </xf>
    <xf numFmtId="9" fontId="15" fillId="15" borderId="69" xfId="0" applyNumberFormat="1" applyFont="1" applyFill="1" applyBorder="1" applyAlignment="1">
      <alignment horizontal="center" vertical="center"/>
    </xf>
    <xf numFmtId="0" fontId="16" fillId="20" borderId="24" xfId="0" applyFont="1" applyFill="1" applyBorder="1" applyAlignment="1">
      <alignment horizontal="center" vertical="center" wrapText="1"/>
    </xf>
    <xf numFmtId="0" fontId="14" fillId="20" borderId="69" xfId="0" applyFont="1" applyFill="1" applyBorder="1" applyAlignment="1">
      <alignment horizontal="center" vertical="center"/>
    </xf>
    <xf numFmtId="0" fontId="15" fillId="16" borderId="61" xfId="0" applyFont="1" applyFill="1" applyBorder="1" applyAlignment="1">
      <alignment horizontal="center" vertical="center"/>
    </xf>
    <xf numFmtId="0" fontId="5" fillId="9" borderId="0" xfId="0" applyFont="1" applyFill="1" applyBorder="1" applyAlignment="1">
      <alignment horizontal="center" vertical="center" wrapText="1"/>
    </xf>
    <xf numFmtId="0" fontId="22" fillId="18" borderId="69" xfId="0" applyNumberFormat="1" applyFont="1" applyFill="1" applyBorder="1" applyAlignment="1">
      <alignment horizontal="center" vertical="center"/>
    </xf>
    <xf numFmtId="9" fontId="14" fillId="18" borderId="69" xfId="0" applyNumberFormat="1" applyFont="1" applyFill="1" applyBorder="1" applyAlignment="1">
      <alignment horizontal="center" vertical="center" wrapText="1"/>
    </xf>
    <xf numFmtId="0" fontId="5" fillId="0" borderId="69" xfId="0" applyFont="1" applyBorder="1" applyAlignment="1">
      <alignment horizontal="center" vertical="center"/>
    </xf>
    <xf numFmtId="0" fontId="12" fillId="13" borderId="61" xfId="0" applyFont="1" applyFill="1" applyBorder="1" applyAlignment="1">
      <alignment horizontal="center" vertical="center"/>
    </xf>
    <xf numFmtId="0" fontId="29" fillId="9" borderId="0" xfId="0" applyFont="1" applyFill="1" applyBorder="1" applyAlignment="1">
      <alignment horizontal="center" vertical="center"/>
    </xf>
    <xf numFmtId="3" fontId="29" fillId="9" borderId="58" xfId="0" applyNumberFormat="1" applyFont="1" applyFill="1" applyBorder="1" applyAlignment="1">
      <alignment horizontal="center" vertical="center"/>
    </xf>
    <xf numFmtId="0" fontId="29" fillId="9" borderId="25" xfId="0" applyFont="1" applyFill="1" applyBorder="1" applyAlignment="1">
      <alignment horizontal="center" vertical="center"/>
    </xf>
    <xf numFmtId="0" fontId="29" fillId="17" borderId="68" xfId="0" applyNumberFormat="1" applyFont="1" applyFill="1" applyBorder="1" applyAlignment="1">
      <alignment horizontal="center" vertical="center"/>
    </xf>
    <xf numFmtId="0" fontId="29" fillId="18" borderId="69" xfId="0" applyNumberFormat="1" applyFont="1" applyFill="1" applyBorder="1" applyAlignment="1">
      <alignment horizontal="center" vertical="center"/>
    </xf>
    <xf numFmtId="0" fontId="29" fillId="18" borderId="19" xfId="0" applyNumberFormat="1" applyFont="1" applyFill="1" applyBorder="1" applyAlignment="1">
      <alignment horizontal="center" vertical="center"/>
    </xf>
    <xf numFmtId="0" fontId="29" fillId="18" borderId="0" xfId="0" applyFont="1" applyFill="1" applyAlignment="1">
      <alignment horizontal="center" vertical="center"/>
    </xf>
    <xf numFmtId="0" fontId="29" fillId="4" borderId="69" xfId="2" applyFont="1" applyFill="1" applyBorder="1" applyAlignment="1">
      <alignment horizontal="center" vertical="center" wrapText="1"/>
    </xf>
    <xf numFmtId="0" fontId="29" fillId="18" borderId="69" xfId="2" applyNumberFormat="1" applyFont="1" applyFill="1" applyBorder="1" applyAlignment="1">
      <alignment horizontal="center" vertical="center" wrapText="1"/>
    </xf>
    <xf numFmtId="0" fontId="24" fillId="21" borderId="69" xfId="0" applyFont="1" applyFill="1" applyBorder="1" applyAlignment="1">
      <alignment horizontal="center" vertical="center" wrapText="1"/>
    </xf>
    <xf numFmtId="0" fontId="24" fillId="17" borderId="69" xfId="0" applyFont="1" applyFill="1" applyBorder="1" applyAlignment="1">
      <alignment horizontal="center" vertical="center" wrapText="1"/>
    </xf>
    <xf numFmtId="0" fontId="25" fillId="0" borderId="58" xfId="0" applyFont="1" applyFill="1" applyBorder="1" applyAlignment="1">
      <alignment horizontal="center" vertical="center"/>
    </xf>
    <xf numFmtId="0" fontId="24" fillId="17" borderId="0" xfId="0" applyFont="1" applyFill="1" applyAlignment="1">
      <alignment horizontal="center" vertical="center" wrapText="1"/>
    </xf>
    <xf numFmtId="0" fontId="27" fillId="28" borderId="69" xfId="0" applyFont="1" applyFill="1" applyBorder="1" applyAlignment="1">
      <alignment horizontal="center" vertical="center"/>
    </xf>
    <xf numFmtId="0" fontId="27" fillId="28" borderId="0" xfId="0" applyFont="1" applyFill="1" applyAlignment="1">
      <alignment horizontal="center" vertical="center"/>
    </xf>
    <xf numFmtId="0" fontId="27" fillId="28" borderId="5" xfId="0" applyFont="1" applyFill="1" applyBorder="1" applyAlignment="1">
      <alignment horizontal="center" vertical="center"/>
    </xf>
    <xf numFmtId="0" fontId="27" fillId="28" borderId="69" xfId="0" applyFont="1" applyFill="1" applyBorder="1" applyAlignment="1">
      <alignment horizontal="center" vertical="center" wrapText="1"/>
    </xf>
    <xf numFmtId="0" fontId="24" fillId="28" borderId="24" xfId="0" applyFont="1" applyFill="1" applyBorder="1" applyAlignment="1">
      <alignment horizontal="center" vertical="center" wrapText="1"/>
    </xf>
    <xf numFmtId="0" fontId="27" fillId="28" borderId="0" xfId="0" applyFont="1" applyFill="1" applyAlignment="1">
      <alignment horizontal="center" vertical="center" wrapText="1"/>
    </xf>
    <xf numFmtId="0" fontId="24" fillId="28" borderId="61" xfId="0" applyFont="1" applyFill="1" applyBorder="1" applyAlignment="1">
      <alignment horizontal="center" vertical="center" wrapText="1"/>
    </xf>
    <xf numFmtId="0" fontId="25" fillId="28" borderId="69" xfId="0" applyFont="1" applyFill="1" applyBorder="1" applyAlignment="1">
      <alignment horizontal="center" vertical="center" wrapText="1"/>
    </xf>
    <xf numFmtId="0" fontId="24" fillId="32" borderId="69" xfId="0" applyFont="1" applyFill="1" applyBorder="1" applyAlignment="1">
      <alignment horizontal="center" vertical="center" wrapText="1"/>
    </xf>
    <xf numFmtId="0" fontId="27" fillId="32" borderId="0" xfId="0" applyFont="1" applyFill="1" applyAlignment="1">
      <alignment horizontal="center" vertical="center" wrapText="1"/>
    </xf>
    <xf numFmtId="0" fontId="24" fillId="32" borderId="0" xfId="0" applyFont="1" applyFill="1" applyAlignment="1">
      <alignment horizontal="center" vertical="center" wrapText="1"/>
    </xf>
    <xf numFmtId="0" fontId="27" fillId="9" borderId="59" xfId="0" applyFont="1" applyFill="1" applyBorder="1" applyAlignment="1">
      <alignment horizontal="center" vertical="center"/>
    </xf>
    <xf numFmtId="0" fontId="24" fillId="18" borderId="58" xfId="0" applyFont="1" applyFill="1" applyBorder="1" applyAlignment="1">
      <alignment horizontal="center" vertical="center" wrapText="1"/>
    </xf>
    <xf numFmtId="0" fontId="25" fillId="0" borderId="58" xfId="0" applyFont="1" applyBorder="1" applyAlignment="1">
      <alignment horizontal="center" vertical="center"/>
    </xf>
    <xf numFmtId="0" fontId="24" fillId="33" borderId="69" xfId="0" applyFont="1" applyFill="1" applyBorder="1" applyAlignment="1">
      <alignment horizontal="center" vertical="center" wrapText="1"/>
    </xf>
    <xf numFmtId="0" fontId="25" fillId="30" borderId="58" xfId="0" applyFont="1" applyFill="1" applyBorder="1" applyAlignment="1">
      <alignment horizontal="center" vertical="center"/>
    </xf>
    <xf numFmtId="1" fontId="29" fillId="17" borderId="23" xfId="0" applyNumberFormat="1" applyFont="1" applyFill="1" applyBorder="1" applyAlignment="1">
      <alignment horizontal="center" vertical="center"/>
    </xf>
    <xf numFmtId="3" fontId="29" fillId="0" borderId="69" xfId="0" applyNumberFormat="1" applyFont="1" applyFill="1" applyBorder="1" applyAlignment="1">
      <alignment horizontal="center" vertical="center"/>
    </xf>
    <xf numFmtId="0" fontId="29" fillId="0" borderId="59" xfId="0" applyFont="1" applyBorder="1" applyAlignment="1">
      <alignment horizontal="center" vertical="center"/>
    </xf>
    <xf numFmtId="0" fontId="25" fillId="0" borderId="0" xfId="0" applyFont="1" applyAlignment="1">
      <alignment horizontal="center" vertical="center"/>
    </xf>
    <xf numFmtId="0" fontId="29" fillId="17" borderId="69" xfId="0" applyNumberFormat="1" applyFont="1" applyFill="1" applyBorder="1" applyAlignment="1">
      <alignment horizontal="center" vertical="center"/>
    </xf>
    <xf numFmtId="0" fontId="29" fillId="17" borderId="63" xfId="0" applyNumberFormat="1" applyFont="1" applyFill="1" applyBorder="1" applyAlignment="1">
      <alignment horizontal="center" vertical="center"/>
    </xf>
    <xf numFmtId="0" fontId="29" fillId="28" borderId="69" xfId="0" applyNumberFormat="1" applyFont="1" applyFill="1" applyBorder="1" applyAlignment="1">
      <alignment horizontal="center" vertical="center" wrapText="1"/>
    </xf>
    <xf numFmtId="0" fontId="14" fillId="13" borderId="27" xfId="0" applyFont="1" applyFill="1" applyBorder="1" applyAlignment="1">
      <alignment horizontal="center" vertical="center" wrapText="1"/>
    </xf>
    <xf numFmtId="0" fontId="14" fillId="21" borderId="69" xfId="0" applyFont="1" applyFill="1" applyBorder="1" applyAlignment="1">
      <alignment horizontal="center" vertical="center" wrapText="1"/>
    </xf>
    <xf numFmtId="0" fontId="14" fillId="21" borderId="69" xfId="0" applyFont="1" applyFill="1" applyBorder="1" applyAlignment="1">
      <alignment horizontal="center" vertical="center"/>
    </xf>
    <xf numFmtId="3" fontId="15" fillId="18" borderId="69" xfId="0" applyNumberFormat="1" applyFont="1" applyFill="1" applyBorder="1" applyAlignment="1">
      <alignment horizontal="center" vertical="center"/>
    </xf>
    <xf numFmtId="0" fontId="15" fillId="9" borderId="61" xfId="0" applyFont="1" applyFill="1" applyBorder="1" applyAlignment="1">
      <alignment vertical="center" wrapText="1"/>
    </xf>
    <xf numFmtId="0" fontId="15" fillId="9" borderId="61" xfId="0" applyFont="1" applyFill="1" applyBorder="1" applyAlignment="1">
      <alignment vertical="center"/>
    </xf>
    <xf numFmtId="0" fontId="15" fillId="9" borderId="0" xfId="0" applyFont="1" applyFill="1" applyBorder="1" applyAlignment="1">
      <alignment vertical="center" wrapText="1"/>
    </xf>
    <xf numFmtId="0" fontId="15" fillId="9" borderId="0" xfId="0" applyFont="1" applyFill="1" applyBorder="1" applyAlignment="1">
      <alignment vertical="center"/>
    </xf>
    <xf numFmtId="0" fontId="15" fillId="31" borderId="61" xfId="0" applyFont="1" applyFill="1" applyBorder="1" applyAlignment="1">
      <alignment vertical="center" wrapText="1"/>
    </xf>
    <xf numFmtId="0" fontId="15" fillId="31" borderId="61" xfId="0" applyFont="1" applyFill="1" applyBorder="1" applyAlignment="1">
      <alignment vertical="center"/>
    </xf>
    <xf numFmtId="0" fontId="15" fillId="10" borderId="61" xfId="0" applyFont="1" applyFill="1" applyBorder="1" applyAlignment="1">
      <alignment horizontal="center" vertical="center" wrapText="1"/>
    </xf>
    <xf numFmtId="0" fontId="15" fillId="10" borderId="61" xfId="0" applyFont="1" applyFill="1" applyBorder="1" applyAlignment="1">
      <alignment horizontal="center" vertical="center"/>
    </xf>
    <xf numFmtId="0" fontId="18" fillId="13" borderId="58" xfId="0" applyFont="1" applyFill="1" applyBorder="1" applyAlignment="1">
      <alignment horizontal="center" vertical="center"/>
    </xf>
    <xf numFmtId="0" fontId="18" fillId="17" borderId="58" xfId="0" applyFont="1" applyFill="1" applyBorder="1" applyAlignment="1">
      <alignment horizontal="center" vertical="center"/>
    </xf>
    <xf numFmtId="0" fontId="18" fillId="13" borderId="58" xfId="0" applyFont="1" applyFill="1" applyBorder="1" applyAlignment="1">
      <alignment horizontal="center" vertical="center" wrapText="1"/>
    </xf>
    <xf numFmtId="0" fontId="18" fillId="13" borderId="58" xfId="0" applyFont="1" applyFill="1" applyBorder="1" applyAlignment="1">
      <alignment horizontal="justify" vertical="center" wrapText="1"/>
    </xf>
    <xf numFmtId="0" fontId="18" fillId="4" borderId="69" xfId="0" applyFont="1" applyFill="1" applyBorder="1" applyAlignment="1">
      <alignment horizontal="center" vertical="center"/>
    </xf>
    <xf numFmtId="0" fontId="15" fillId="21" borderId="59" xfId="0" applyFont="1" applyFill="1" applyBorder="1" applyAlignment="1">
      <alignment horizontal="center" vertical="center" wrapText="1"/>
    </xf>
    <xf numFmtId="0" fontId="29" fillId="21" borderId="19" xfId="0" applyFont="1" applyFill="1" applyBorder="1" applyAlignment="1">
      <alignment horizontal="center" vertical="center"/>
    </xf>
    <xf numFmtId="0" fontId="29" fillId="21" borderId="69" xfId="0" applyFont="1" applyFill="1" applyBorder="1" applyAlignment="1">
      <alignment horizontal="center" vertical="center"/>
    </xf>
    <xf numFmtId="0" fontId="22" fillId="21" borderId="69" xfId="0" applyNumberFormat="1" applyFont="1" applyFill="1" applyBorder="1" applyAlignment="1">
      <alignment horizontal="center" vertical="center" wrapText="1"/>
    </xf>
    <xf numFmtId="0" fontId="16" fillId="21" borderId="69" xfId="8" applyNumberFormat="1" applyFont="1" applyFill="1" applyBorder="1" applyAlignment="1">
      <alignment horizontal="center" vertical="center" wrapText="1"/>
    </xf>
    <xf numFmtId="0" fontId="25" fillId="21" borderId="69" xfId="0" applyFont="1" applyFill="1" applyBorder="1" applyAlignment="1">
      <alignment horizontal="center" vertical="center" wrapText="1"/>
    </xf>
    <xf numFmtId="0" fontId="29" fillId="21" borderId="59" xfId="2" applyFont="1" applyFill="1" applyBorder="1" applyAlignment="1">
      <alignment horizontal="center" vertical="center" wrapText="1"/>
    </xf>
    <xf numFmtId="0" fontId="29" fillId="21" borderId="69" xfId="2" applyFont="1" applyFill="1" applyBorder="1" applyAlignment="1">
      <alignment horizontal="center" vertical="center" wrapText="1"/>
    </xf>
    <xf numFmtId="0" fontId="15" fillId="21" borderId="58" xfId="0" applyFont="1" applyFill="1" applyBorder="1" applyAlignment="1">
      <alignment horizontal="center" vertical="center" wrapText="1"/>
    </xf>
    <xf numFmtId="0" fontId="15" fillId="21" borderId="60" xfId="0" applyFont="1" applyFill="1" applyBorder="1" applyAlignment="1">
      <alignment horizontal="center" vertical="center" wrapText="1"/>
    </xf>
    <xf numFmtId="0" fontId="16" fillId="21" borderId="69" xfId="0" applyFont="1" applyFill="1" applyBorder="1" applyAlignment="1">
      <alignment horizontal="center" vertical="center"/>
    </xf>
    <xf numFmtId="167" fontId="22" fillId="18" borderId="69" xfId="8" applyNumberFormat="1" applyFont="1" applyFill="1" applyBorder="1" applyAlignment="1">
      <alignment vertical="center" wrapText="1"/>
    </xf>
    <xf numFmtId="0" fontId="22" fillId="21" borderId="58" xfId="0" applyNumberFormat="1" applyFont="1" applyFill="1" applyBorder="1" applyAlignment="1">
      <alignment horizontal="center" vertical="center" wrapText="1"/>
    </xf>
    <xf numFmtId="0" fontId="22" fillId="21" borderId="69" xfId="0" applyNumberFormat="1" applyFont="1" applyFill="1" applyBorder="1" applyAlignment="1">
      <alignment horizontal="center" vertical="center"/>
    </xf>
    <xf numFmtId="49" fontId="22" fillId="21" borderId="69" xfId="0" applyNumberFormat="1" applyFont="1" applyFill="1" applyBorder="1" applyAlignment="1">
      <alignment horizontal="center" vertical="center" wrapText="1"/>
    </xf>
    <xf numFmtId="49" fontId="22" fillId="21" borderId="69" xfId="0" applyNumberFormat="1" applyFont="1" applyFill="1" applyBorder="1" applyAlignment="1">
      <alignment horizontal="center" vertical="center"/>
    </xf>
    <xf numFmtId="0" fontId="14" fillId="13" borderId="61" xfId="0" applyFont="1" applyFill="1" applyBorder="1" applyAlignment="1">
      <alignment horizontal="center" vertical="center" wrapText="1"/>
    </xf>
    <xf numFmtId="0" fontId="14" fillId="31" borderId="61" xfId="0" applyFont="1" applyFill="1" applyBorder="1" applyAlignment="1">
      <alignment horizontal="center" vertical="center" wrapText="1"/>
    </xf>
    <xf numFmtId="0" fontId="18" fillId="13" borderId="65" xfId="0" applyFont="1" applyFill="1" applyBorder="1" applyAlignment="1">
      <alignment horizontal="center" vertical="center"/>
    </xf>
    <xf numFmtId="0" fontId="12" fillId="13" borderId="61" xfId="0" applyFont="1" applyFill="1" applyBorder="1" applyAlignment="1">
      <alignment horizontal="center" vertical="center"/>
    </xf>
    <xf numFmtId="0" fontId="30" fillId="21" borderId="69" xfId="0" applyNumberFormat="1" applyFont="1" applyFill="1" applyBorder="1" applyAlignment="1">
      <alignment horizontal="center" vertical="center" wrapText="1"/>
    </xf>
    <xf numFmtId="0" fontId="16" fillId="21" borderId="69" xfId="0" applyFont="1" applyFill="1" applyBorder="1" applyAlignment="1">
      <alignment horizontal="center" vertical="center" wrapText="1"/>
    </xf>
    <xf numFmtId="0" fontId="29" fillId="21" borderId="59" xfId="0" applyFont="1" applyFill="1" applyBorder="1" applyAlignment="1">
      <alignment horizontal="center" vertical="center"/>
    </xf>
    <xf numFmtId="0" fontId="29" fillId="21" borderId="58" xfId="0" applyFont="1" applyFill="1" applyBorder="1" applyAlignment="1">
      <alignment horizontal="center" vertical="center"/>
    </xf>
    <xf numFmtId="0" fontId="29" fillId="5" borderId="69" xfId="0" applyFont="1" applyFill="1" applyBorder="1" applyAlignment="1">
      <alignment horizontal="center" vertical="center" wrapText="1"/>
    </xf>
    <xf numFmtId="0" fontId="27" fillId="32" borderId="69" xfId="0" applyFont="1" applyFill="1" applyBorder="1" applyAlignment="1">
      <alignment horizontal="center" vertical="center" wrapText="1"/>
    </xf>
    <xf numFmtId="0" fontId="29" fillId="9" borderId="24" xfId="0" applyNumberFormat="1" applyFont="1" applyFill="1" applyBorder="1" applyAlignment="1">
      <alignment horizontal="center" vertical="center"/>
    </xf>
    <xf numFmtId="0" fontId="27" fillId="9" borderId="0" xfId="0" applyFont="1" applyFill="1" applyAlignment="1">
      <alignment horizontal="center" vertical="center" wrapText="1" readingOrder="1"/>
    </xf>
    <xf numFmtId="0" fontId="15" fillId="18" borderId="61" xfId="0" applyFont="1" applyFill="1" applyBorder="1" applyAlignment="1">
      <alignment horizontal="center" vertical="center" wrapText="1"/>
    </xf>
    <xf numFmtId="0" fontId="29" fillId="18" borderId="23" xfId="0" applyFont="1" applyFill="1" applyBorder="1" applyAlignment="1">
      <alignment horizontal="center" vertical="center"/>
    </xf>
    <xf numFmtId="0" fontId="29" fillId="0" borderId="61" xfId="0" applyFont="1" applyFill="1" applyBorder="1" applyAlignment="1">
      <alignment horizontal="center" vertical="center"/>
    </xf>
    <xf numFmtId="0" fontId="29" fillId="0" borderId="24" xfId="0" applyFont="1" applyFill="1" applyBorder="1" applyAlignment="1">
      <alignment horizontal="center" vertical="center"/>
    </xf>
    <xf numFmtId="0" fontId="29" fillId="0" borderId="24" xfId="0" applyFont="1" applyBorder="1" applyAlignment="1">
      <alignment horizontal="center" vertical="center"/>
    </xf>
    <xf numFmtId="0" fontId="29" fillId="18" borderId="24" xfId="0" applyFont="1" applyFill="1" applyBorder="1" applyAlignment="1">
      <alignment horizontal="center" vertical="center"/>
    </xf>
    <xf numFmtId="0" fontId="29" fillId="28" borderId="69" xfId="0" applyFont="1" applyFill="1" applyBorder="1" applyAlignment="1">
      <alignment horizontal="center" vertical="center"/>
    </xf>
    <xf numFmtId="0" fontId="29" fillId="18" borderId="25" xfId="0" applyFont="1" applyFill="1" applyBorder="1" applyAlignment="1">
      <alignment horizontal="center" vertical="center"/>
    </xf>
    <xf numFmtId="0" fontId="5" fillId="0" borderId="19" xfId="0" applyFont="1" applyBorder="1"/>
    <xf numFmtId="0" fontId="29" fillId="9" borderId="59" xfId="0" applyFont="1" applyFill="1" applyBorder="1" applyAlignment="1">
      <alignment horizontal="center" vertical="center" wrapText="1"/>
    </xf>
    <xf numFmtId="0" fontId="29" fillId="9" borderId="69" xfId="0" applyFont="1" applyFill="1" applyBorder="1" applyAlignment="1">
      <alignment horizontal="center" vertical="center" wrapText="1"/>
    </xf>
    <xf numFmtId="0" fontId="29" fillId="0" borderId="26" xfId="0" applyFont="1" applyFill="1" applyBorder="1" applyAlignment="1">
      <alignment horizontal="center" vertical="center"/>
    </xf>
    <xf numFmtId="0" fontId="29" fillId="4" borderId="27" xfId="0" applyFont="1" applyFill="1" applyBorder="1" applyAlignment="1">
      <alignment horizontal="center" vertical="center"/>
    </xf>
    <xf numFmtId="0" fontId="27" fillId="9" borderId="69" xfId="0" applyFont="1" applyFill="1" applyBorder="1" applyAlignment="1">
      <alignment horizontal="center" vertical="center" wrapText="1"/>
    </xf>
    <xf numFmtId="0" fontId="29" fillId="9" borderId="69" xfId="7" applyNumberFormat="1" applyFont="1" applyFill="1" applyBorder="1" applyAlignment="1">
      <alignment horizontal="center" vertical="center" wrapText="1"/>
    </xf>
    <xf numFmtId="0" fontId="27" fillId="28" borderId="59" xfId="0" applyFont="1" applyFill="1" applyBorder="1" applyAlignment="1">
      <alignment horizontal="center" vertical="center" wrapText="1"/>
    </xf>
    <xf numFmtId="0" fontId="27" fillId="28" borderId="0" xfId="0" applyFont="1" applyFill="1" applyAlignment="1">
      <alignment horizontal="center" vertical="center" wrapText="1" readingOrder="1"/>
    </xf>
    <xf numFmtId="0" fontId="27" fillId="9" borderId="0" xfId="0" applyFont="1" applyFill="1" applyAlignment="1">
      <alignment horizontal="center" vertical="center" wrapText="1"/>
    </xf>
    <xf numFmtId="3" fontId="29" fillId="9" borderId="26" xfId="0" applyNumberFormat="1" applyFont="1" applyFill="1" applyBorder="1" applyAlignment="1">
      <alignment horizontal="center" vertical="center"/>
    </xf>
    <xf numFmtId="0" fontId="27" fillId="9" borderId="69" xfId="0" applyFont="1" applyFill="1" applyBorder="1" applyAlignment="1">
      <alignment horizontal="center" vertical="center"/>
    </xf>
    <xf numFmtId="3" fontId="29" fillId="9" borderId="59" xfId="0" applyNumberFormat="1" applyFont="1" applyFill="1" applyBorder="1" applyAlignment="1">
      <alignment horizontal="center" vertical="center"/>
    </xf>
    <xf numFmtId="0" fontId="25" fillId="35" borderId="58" xfId="0" applyFont="1" applyFill="1" applyBorder="1" applyAlignment="1">
      <alignment horizontal="center" vertical="center" wrapText="1"/>
    </xf>
    <xf numFmtId="0" fontId="30" fillId="22" borderId="58" xfId="0" applyNumberFormat="1" applyFont="1" applyFill="1" applyBorder="1" applyAlignment="1">
      <alignment horizontal="center" vertical="center" wrapText="1"/>
    </xf>
    <xf numFmtId="0" fontId="25" fillId="9" borderId="58" xfId="0" applyFont="1" applyFill="1" applyBorder="1" applyAlignment="1">
      <alignment horizontal="center" vertical="center"/>
    </xf>
    <xf numFmtId="0" fontId="25" fillId="34" borderId="69" xfId="0" applyFont="1" applyFill="1" applyBorder="1" applyAlignment="1">
      <alignment horizontal="center" vertical="center" wrapText="1"/>
    </xf>
    <xf numFmtId="0" fontId="24" fillId="9" borderId="0" xfId="0" applyFont="1" applyFill="1" applyAlignment="1">
      <alignment horizontal="center" vertical="center" wrapText="1"/>
    </xf>
    <xf numFmtId="0" fontId="27" fillId="34" borderId="69" xfId="0" applyFont="1" applyFill="1" applyBorder="1" applyAlignment="1">
      <alignment horizontal="center" vertical="center" wrapText="1"/>
    </xf>
    <xf numFmtId="0" fontId="29" fillId="0" borderId="6" xfId="0" applyNumberFormat="1" applyFont="1" applyBorder="1" applyAlignment="1">
      <alignment horizontal="center" vertical="center"/>
    </xf>
    <xf numFmtId="0" fontId="29" fillId="0" borderId="0" xfId="0" applyNumberFormat="1" applyFont="1" applyAlignment="1">
      <alignment horizontal="center" vertical="center"/>
    </xf>
    <xf numFmtId="0" fontId="28" fillId="0" borderId="6" xfId="0" applyNumberFormat="1" applyFont="1" applyBorder="1" applyAlignment="1">
      <alignment horizontal="center" vertical="center"/>
    </xf>
    <xf numFmtId="0" fontId="28" fillId="0" borderId="0" xfId="0" applyNumberFormat="1" applyFont="1" applyAlignment="1">
      <alignment horizontal="center" vertical="center"/>
    </xf>
    <xf numFmtId="0" fontId="29" fillId="0" borderId="59" xfId="0" applyNumberFormat="1" applyFont="1" applyBorder="1" applyAlignment="1">
      <alignment horizontal="center" vertical="center" wrapText="1"/>
    </xf>
    <xf numFmtId="0" fontId="29" fillId="0" borderId="69" xfId="0" applyNumberFormat="1" applyFont="1" applyBorder="1" applyAlignment="1">
      <alignment horizontal="center" vertical="center" wrapText="1"/>
    </xf>
    <xf numFmtId="0" fontId="5" fillId="0" borderId="0" xfId="0" applyNumberFormat="1" applyFont="1"/>
    <xf numFmtId="165" fontId="38" fillId="0" borderId="0" xfId="0" applyNumberFormat="1" applyFont="1" applyAlignment="1">
      <alignment horizontal="center" vertical="center"/>
    </xf>
    <xf numFmtId="0" fontId="38" fillId="0" borderId="0" xfId="0" applyFont="1" applyAlignment="1">
      <alignment horizontal="center" vertical="center"/>
    </xf>
    <xf numFmtId="0" fontId="6" fillId="0" borderId="0" xfId="0" applyFont="1" applyAlignment="1">
      <alignment horizontal="center" vertical="center"/>
    </xf>
    <xf numFmtId="0" fontId="39" fillId="0" borderId="0" xfId="0" applyFont="1" applyAlignment="1">
      <alignment horizontal="center" vertical="center"/>
    </xf>
    <xf numFmtId="0" fontId="29" fillId="18" borderId="23" xfId="0" applyFont="1" applyFill="1" applyBorder="1" applyAlignment="1">
      <alignment vertical="center"/>
    </xf>
    <xf numFmtId="0" fontId="24" fillId="9" borderId="25" xfId="0" applyFont="1" applyFill="1" applyBorder="1" applyAlignment="1">
      <alignment vertical="center" wrapText="1"/>
    </xf>
    <xf numFmtId="0" fontId="29" fillId="9" borderId="23" xfId="0" applyFont="1" applyFill="1" applyBorder="1" applyAlignment="1">
      <alignment vertical="center"/>
    </xf>
    <xf numFmtId="0" fontId="29" fillId="9" borderId="69" xfId="0" applyFont="1" applyFill="1" applyBorder="1" applyAlignment="1">
      <alignment vertical="center"/>
    </xf>
    <xf numFmtId="0" fontId="29" fillId="9" borderId="16" xfId="0" applyFont="1" applyFill="1" applyBorder="1" applyAlignment="1">
      <alignment vertical="center"/>
    </xf>
    <xf numFmtId="9" fontId="14" fillId="18" borderId="69" xfId="0" applyNumberFormat="1" applyFont="1" applyFill="1" applyBorder="1" applyAlignment="1">
      <alignment horizontal="center" vertical="center"/>
    </xf>
    <xf numFmtId="9" fontId="14" fillId="18" borderId="69" xfId="0" applyNumberFormat="1" applyFont="1" applyFill="1" applyBorder="1" applyAlignment="1">
      <alignment horizontal="center" vertical="center" wrapText="1"/>
    </xf>
    <xf numFmtId="0" fontId="15" fillId="18" borderId="61" xfId="0" applyFont="1" applyFill="1" applyBorder="1" applyAlignment="1">
      <alignment horizontal="center" vertical="center" wrapText="1"/>
    </xf>
    <xf numFmtId="0" fontId="16" fillId="20" borderId="24" xfId="0" applyFont="1" applyFill="1" applyBorder="1" applyAlignment="1">
      <alignment horizontal="center" vertical="center" wrapText="1"/>
    </xf>
    <xf numFmtId="0" fontId="5" fillId="9" borderId="0" xfId="0" applyFont="1" applyFill="1" applyBorder="1" applyAlignment="1">
      <alignment horizontal="center" vertical="center" wrapText="1"/>
    </xf>
    <xf numFmtId="0" fontId="22" fillId="18" borderId="69" xfId="0" applyNumberFormat="1" applyFont="1" applyFill="1" applyBorder="1" applyAlignment="1">
      <alignment horizontal="center" vertical="center"/>
    </xf>
    <xf numFmtId="0" fontId="14" fillId="20" borderId="69" xfId="0" applyFont="1" applyFill="1" applyBorder="1" applyAlignment="1">
      <alignment horizontal="center" vertical="center"/>
    </xf>
    <xf numFmtId="0" fontId="15" fillId="18" borderId="69" xfId="0" applyFont="1" applyFill="1" applyBorder="1" applyAlignment="1">
      <alignment horizontal="center" vertical="center" wrapText="1"/>
    </xf>
    <xf numFmtId="0" fontId="14" fillId="18" borderId="69" xfId="0" applyFont="1" applyFill="1" applyBorder="1" applyAlignment="1">
      <alignment horizontal="center" vertical="center" wrapText="1"/>
    </xf>
    <xf numFmtId="0" fontId="14" fillId="18" borderId="69" xfId="0" applyFont="1" applyFill="1" applyBorder="1" applyAlignment="1">
      <alignment horizontal="center" vertical="center"/>
    </xf>
    <xf numFmtId="0" fontId="14" fillId="20" borderId="61" xfId="0" applyFont="1" applyFill="1" applyBorder="1" applyAlignment="1">
      <alignment horizontal="center" vertical="center" wrapText="1"/>
    </xf>
    <xf numFmtId="0" fontId="14" fillId="20" borderId="49" xfId="0" applyFont="1" applyFill="1" applyBorder="1" applyAlignment="1">
      <alignment horizontal="center" vertical="center" wrapText="1"/>
    </xf>
    <xf numFmtId="0" fontId="14" fillId="20" borderId="24" xfId="0" applyFont="1" applyFill="1" applyBorder="1" applyAlignment="1">
      <alignment horizontal="center" vertical="center" wrapText="1"/>
    </xf>
    <xf numFmtId="0" fontId="16" fillId="20" borderId="69" xfId="0" applyFont="1" applyFill="1" applyBorder="1" applyAlignment="1">
      <alignment horizontal="center" vertical="center" wrapText="1"/>
    </xf>
    <xf numFmtId="0" fontId="14" fillId="13" borderId="69" xfId="0" applyFont="1" applyFill="1" applyBorder="1" applyAlignment="1">
      <alignment horizontal="center" vertical="center"/>
    </xf>
    <xf numFmtId="0" fontId="14" fillId="13" borderId="69"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14" fillId="13" borderId="49" xfId="0" applyFont="1" applyFill="1" applyBorder="1" applyAlignment="1">
      <alignment horizontal="center" vertical="center"/>
    </xf>
    <xf numFmtId="9" fontId="15" fillId="18" borderId="69" xfId="0" applyNumberFormat="1" applyFont="1" applyFill="1" applyBorder="1" applyAlignment="1">
      <alignment horizontal="center" vertical="center" wrapText="1"/>
    </xf>
    <xf numFmtId="0" fontId="15" fillId="20" borderId="69" xfId="0" applyFont="1" applyFill="1" applyBorder="1" applyAlignment="1">
      <alignment horizontal="center" vertical="center" wrapText="1"/>
    </xf>
    <xf numFmtId="0" fontId="15" fillId="17" borderId="61"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14" fillId="0" borderId="51" xfId="0" applyFont="1" applyFill="1" applyBorder="1" applyAlignment="1">
      <alignment horizontal="center" vertical="center" wrapText="1"/>
    </xf>
    <xf numFmtId="0" fontId="14" fillId="0" borderId="61" xfId="0" applyFont="1" applyFill="1" applyBorder="1" applyAlignment="1">
      <alignment horizontal="center" vertical="center" wrapText="1"/>
    </xf>
    <xf numFmtId="0" fontId="14" fillId="0" borderId="24" xfId="0" applyFont="1" applyFill="1" applyBorder="1" applyAlignment="1">
      <alignment horizontal="center" vertical="center" wrapText="1"/>
    </xf>
    <xf numFmtId="0" fontId="14" fillId="0" borderId="61" xfId="0" applyFont="1" applyFill="1" applyBorder="1" applyAlignment="1">
      <alignment horizontal="center" vertical="center"/>
    </xf>
    <xf numFmtId="0" fontId="14" fillId="0" borderId="24" xfId="0" applyFont="1" applyFill="1" applyBorder="1" applyAlignment="1">
      <alignment horizontal="center" vertical="center"/>
    </xf>
    <xf numFmtId="0" fontId="18" fillId="0" borderId="55" xfId="0" applyFont="1" applyFill="1" applyBorder="1" applyAlignment="1">
      <alignment horizontal="center" vertical="center"/>
    </xf>
    <xf numFmtId="0" fontId="18" fillId="0" borderId="49" xfId="0" applyFont="1" applyFill="1" applyBorder="1" applyAlignment="1">
      <alignment horizontal="center" vertical="center"/>
    </xf>
    <xf numFmtId="0" fontId="18" fillId="0" borderId="24" xfId="0" applyFont="1" applyFill="1" applyBorder="1" applyAlignment="1">
      <alignment horizontal="center" vertical="center"/>
    </xf>
    <xf numFmtId="0" fontId="14" fillId="0" borderId="49" xfId="0" applyFont="1" applyFill="1" applyBorder="1" applyAlignment="1">
      <alignment horizontal="center" vertical="center"/>
    </xf>
    <xf numFmtId="0" fontId="14" fillId="0" borderId="50" xfId="0" applyFont="1" applyFill="1" applyBorder="1" applyAlignment="1">
      <alignment horizontal="center" vertical="center"/>
    </xf>
    <xf numFmtId="0" fontId="12" fillId="0" borderId="69" xfId="0" applyFont="1" applyFill="1" applyBorder="1" applyAlignment="1">
      <alignment horizontal="center" vertical="center"/>
    </xf>
    <xf numFmtId="0" fontId="12" fillId="0" borderId="61" xfId="0" applyFont="1" applyFill="1" applyBorder="1" applyAlignment="1">
      <alignment horizontal="center" vertical="center"/>
    </xf>
    <xf numFmtId="0" fontId="12" fillId="0" borderId="49" xfId="0" applyFont="1" applyFill="1" applyBorder="1" applyAlignment="1">
      <alignment horizontal="center" vertical="center"/>
    </xf>
    <xf numFmtId="0" fontId="12" fillId="0" borderId="24" xfId="0" applyFont="1" applyFill="1" applyBorder="1" applyAlignment="1">
      <alignment horizontal="center" vertical="center"/>
    </xf>
    <xf numFmtId="0" fontId="12" fillId="0" borderId="61" xfId="0" applyFont="1" applyFill="1" applyBorder="1" applyAlignment="1">
      <alignment horizontal="center" vertical="center" wrapText="1"/>
    </xf>
    <xf numFmtId="0" fontId="12" fillId="0" borderId="49" xfId="0" applyFont="1" applyFill="1" applyBorder="1" applyAlignment="1">
      <alignment horizontal="center" vertical="center" wrapText="1"/>
    </xf>
    <xf numFmtId="0" fontId="15" fillId="19" borderId="69" xfId="0" applyFont="1" applyFill="1" applyBorder="1" applyAlignment="1">
      <alignment vertical="center" wrapText="1"/>
    </xf>
    <xf numFmtId="0" fontId="14" fillId="18" borderId="69" xfId="0" applyFont="1" applyFill="1" applyBorder="1" applyAlignment="1">
      <alignment vertical="center" wrapText="1"/>
    </xf>
    <xf numFmtId="0" fontId="5" fillId="0" borderId="63" xfId="0" applyFont="1" applyBorder="1" applyAlignment="1">
      <alignment horizontal="center"/>
    </xf>
    <xf numFmtId="0" fontId="5" fillId="0" borderId="61" xfId="0" applyFont="1" applyBorder="1" applyAlignment="1">
      <alignment horizontal="center"/>
    </xf>
    <xf numFmtId="0" fontId="5" fillId="0" borderId="65" xfId="0" applyFont="1" applyBorder="1" applyAlignment="1">
      <alignment horizontal="center"/>
    </xf>
    <xf numFmtId="0" fontId="4" fillId="5" borderId="47" xfId="0" applyFont="1" applyFill="1" applyBorder="1" applyAlignment="1">
      <alignment horizontal="center" vertical="center" wrapText="1"/>
    </xf>
    <xf numFmtId="0" fontId="4" fillId="5" borderId="14" xfId="0" applyFont="1" applyFill="1" applyBorder="1" applyAlignment="1">
      <alignment horizontal="center" vertical="center" wrapText="1"/>
    </xf>
    <xf numFmtId="0" fontId="4" fillId="5" borderId="15" xfId="0" applyFont="1" applyFill="1" applyBorder="1" applyAlignment="1">
      <alignment horizontal="center" vertical="center" wrapText="1"/>
    </xf>
    <xf numFmtId="0" fontId="5" fillId="0" borderId="19" xfId="0" applyFont="1" applyBorder="1" applyAlignment="1">
      <alignment horizontal="center"/>
    </xf>
    <xf numFmtId="0" fontId="5" fillId="0" borderId="20" xfId="0" applyFont="1" applyBorder="1" applyAlignment="1">
      <alignment horizontal="center"/>
    </xf>
    <xf numFmtId="0" fontId="5" fillId="0" borderId="59" xfId="0" applyFont="1" applyBorder="1" applyAlignment="1">
      <alignment horizontal="center"/>
    </xf>
    <xf numFmtId="0" fontId="5" fillId="0" borderId="69" xfId="0" applyFont="1" applyBorder="1" applyAlignment="1">
      <alignment horizontal="center"/>
    </xf>
    <xf numFmtId="0" fontId="5" fillId="0" borderId="12" xfId="0" applyFont="1" applyBorder="1" applyAlignment="1">
      <alignment horizontal="center" vertical="center" wrapText="1"/>
    </xf>
    <xf numFmtId="0" fontId="5" fillId="0" borderId="0"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4" xfId="0" applyFont="1" applyBorder="1" applyAlignment="1">
      <alignment horizontal="center" vertical="center" wrapText="1"/>
    </xf>
    <xf numFmtId="0" fontId="3" fillId="6" borderId="5" xfId="0" applyFont="1" applyFill="1" applyBorder="1" applyAlignment="1">
      <alignment horizontal="center" vertical="center"/>
    </xf>
    <xf numFmtId="0" fontId="3" fillId="6" borderId="3" xfId="0" applyFont="1" applyFill="1" applyBorder="1" applyAlignment="1">
      <alignment horizontal="center" vertical="center"/>
    </xf>
    <xf numFmtId="0" fontId="3" fillId="6" borderId="7" xfId="0" applyFont="1" applyFill="1" applyBorder="1" applyAlignment="1">
      <alignment horizontal="center" vertical="center"/>
    </xf>
    <xf numFmtId="0" fontId="4" fillId="0" borderId="8" xfId="0" applyFont="1" applyBorder="1" applyAlignment="1">
      <alignment horizontal="center" vertical="center"/>
    </xf>
    <xf numFmtId="0" fontId="4" fillId="0" borderId="39" xfId="0" applyFont="1" applyBorder="1" applyAlignment="1">
      <alignment horizontal="center" vertical="center"/>
    </xf>
    <xf numFmtId="0" fontId="4" fillId="0" borderId="1" xfId="0" applyFont="1" applyBorder="1" applyAlignment="1">
      <alignment horizontal="center" vertical="center"/>
    </xf>
    <xf numFmtId="0" fontId="4" fillId="0" borderId="12" xfId="0" applyFont="1" applyBorder="1" applyAlignment="1">
      <alignment horizontal="center" vertical="center"/>
    </xf>
    <xf numFmtId="0" fontId="4" fillId="0" borderId="0" xfId="0" applyFont="1" applyBorder="1" applyAlignment="1">
      <alignment horizontal="center" vertical="center"/>
    </xf>
    <xf numFmtId="0" fontId="4" fillId="0" borderId="3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4" xfId="0" applyFont="1" applyBorder="1" applyAlignment="1">
      <alignment horizontal="center" vertical="center"/>
    </xf>
    <xf numFmtId="0" fontId="5" fillId="0" borderId="26" xfId="0" applyFont="1" applyBorder="1" applyAlignment="1">
      <alignment horizontal="center"/>
    </xf>
    <xf numFmtId="0" fontId="5" fillId="0" borderId="24" xfId="0" applyFont="1" applyBorder="1" applyAlignment="1">
      <alignment horizontal="center"/>
    </xf>
    <xf numFmtId="0" fontId="5" fillId="0" borderId="25" xfId="0" applyFont="1" applyBorder="1" applyAlignment="1">
      <alignment horizontal="center"/>
    </xf>
    <xf numFmtId="0" fontId="7" fillId="4" borderId="33" xfId="5" applyNumberFormat="1" applyFont="1" applyFill="1" applyBorder="1" applyAlignment="1" applyProtection="1">
      <alignment horizontal="center" vertical="center" wrapText="1"/>
    </xf>
    <xf numFmtId="0" fontId="7" fillId="4" borderId="14" xfId="5" applyNumberFormat="1" applyFont="1" applyFill="1" applyBorder="1" applyAlignment="1" applyProtection="1">
      <alignment horizontal="center" vertical="center" wrapText="1"/>
    </xf>
    <xf numFmtId="0" fontId="7" fillId="11" borderId="33" xfId="5" applyNumberFormat="1" applyFont="1" applyFill="1" applyBorder="1" applyAlignment="1" applyProtection="1">
      <alignment horizontal="center" vertical="center"/>
    </xf>
    <xf numFmtId="0" fontId="7" fillId="11" borderId="14" xfId="5" applyNumberFormat="1" applyFont="1" applyFill="1" applyBorder="1" applyAlignment="1" applyProtection="1">
      <alignment horizontal="center" vertical="center"/>
    </xf>
    <xf numFmtId="0" fontId="3" fillId="7" borderId="9" xfId="0" applyFont="1" applyFill="1" applyBorder="1" applyAlignment="1">
      <alignment horizontal="center" vertical="center"/>
    </xf>
    <xf numFmtId="0" fontId="3" fillId="7" borderId="4" xfId="0" applyFont="1" applyFill="1" applyBorder="1" applyAlignment="1">
      <alignment horizontal="center" vertical="center"/>
    </xf>
    <xf numFmtId="0" fontId="7" fillId="5" borderId="29" xfId="5" applyNumberFormat="1" applyFont="1" applyFill="1" applyBorder="1" applyAlignment="1" applyProtection="1">
      <alignment horizontal="center" vertical="center" wrapText="1"/>
    </xf>
    <xf numFmtId="0" fontId="7" fillId="5" borderId="41" xfId="5" applyNumberFormat="1" applyFont="1" applyFill="1" applyBorder="1" applyAlignment="1" applyProtection="1">
      <alignment horizontal="center" vertical="center" wrapText="1"/>
    </xf>
    <xf numFmtId="0" fontId="5" fillId="0" borderId="8"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1" xfId="0" applyFont="1" applyBorder="1" applyAlignment="1">
      <alignment horizontal="center" vertical="center" wrapText="1"/>
    </xf>
    <xf numFmtId="0" fontId="8" fillId="4" borderId="17" xfId="5" applyNumberFormat="1" applyFont="1" applyFill="1" applyBorder="1" applyAlignment="1" applyProtection="1">
      <alignment horizontal="center" vertical="center" wrapText="1"/>
    </xf>
    <xf numFmtId="0" fontId="8" fillId="4" borderId="70" xfId="5" applyNumberFormat="1" applyFont="1" applyFill="1" applyBorder="1" applyAlignment="1" applyProtection="1">
      <alignment horizontal="center" vertical="center" wrapText="1"/>
    </xf>
    <xf numFmtId="0" fontId="8" fillId="5" borderId="30" xfId="5" applyNumberFormat="1" applyFont="1" applyFill="1" applyBorder="1" applyAlignment="1" applyProtection="1">
      <alignment horizontal="center" vertical="center" wrapText="1"/>
    </xf>
    <xf numFmtId="0" fontId="8" fillId="5" borderId="36" xfId="5" applyNumberFormat="1" applyFont="1" applyFill="1" applyBorder="1" applyAlignment="1" applyProtection="1">
      <alignment horizontal="center" vertical="center" wrapText="1"/>
    </xf>
    <xf numFmtId="0" fontId="8" fillId="5" borderId="19" xfId="5" applyNumberFormat="1" applyFont="1" applyFill="1" applyBorder="1" applyAlignment="1" applyProtection="1">
      <alignment horizontal="center" vertical="center" wrapText="1"/>
    </xf>
    <xf numFmtId="0" fontId="8" fillId="5" borderId="58" xfId="5" applyNumberFormat="1" applyFont="1" applyFill="1" applyBorder="1" applyAlignment="1" applyProtection="1">
      <alignment horizontal="center" vertical="center" wrapText="1"/>
    </xf>
    <xf numFmtId="0" fontId="8" fillId="5" borderId="21" xfId="5" applyNumberFormat="1" applyFont="1" applyFill="1" applyBorder="1" applyAlignment="1" applyProtection="1">
      <alignment horizontal="center" vertical="center" wrapText="1"/>
    </xf>
    <xf numFmtId="0" fontId="8" fillId="5" borderId="34" xfId="5" applyNumberFormat="1" applyFont="1" applyFill="1" applyBorder="1" applyAlignment="1" applyProtection="1">
      <alignment horizontal="center" vertical="center" wrapText="1"/>
    </xf>
    <xf numFmtId="0" fontId="8" fillId="4" borderId="18" xfId="5" applyNumberFormat="1" applyFont="1" applyFill="1" applyBorder="1" applyAlignment="1" applyProtection="1">
      <alignment horizontal="center" vertical="center" wrapText="1"/>
    </xf>
    <xf numFmtId="0" fontId="8" fillId="4" borderId="40" xfId="5" applyNumberFormat="1" applyFont="1" applyFill="1" applyBorder="1" applyAlignment="1" applyProtection="1">
      <alignment horizontal="center" vertical="center" wrapText="1"/>
    </xf>
    <xf numFmtId="0" fontId="8" fillId="5" borderId="32" xfId="5" applyNumberFormat="1" applyFont="1" applyFill="1" applyBorder="1" applyAlignment="1" applyProtection="1">
      <alignment horizontal="center" vertical="center" wrapText="1"/>
    </xf>
    <xf numFmtId="0" fontId="8" fillId="5" borderId="20" xfId="5" applyNumberFormat="1" applyFont="1" applyFill="1" applyBorder="1" applyAlignment="1" applyProtection="1">
      <alignment horizontal="center" vertical="center" wrapText="1"/>
    </xf>
    <xf numFmtId="0" fontId="8" fillId="5" borderId="22" xfId="5" applyNumberFormat="1" applyFont="1" applyFill="1" applyBorder="1" applyAlignment="1" applyProtection="1">
      <alignment horizontal="center" vertical="center" wrapText="1"/>
    </xf>
    <xf numFmtId="0" fontId="8" fillId="4" borderId="29" xfId="5" applyNumberFormat="1" applyFont="1" applyFill="1" applyBorder="1" applyAlignment="1" applyProtection="1">
      <alignment horizontal="center" vertical="center" wrapText="1"/>
    </xf>
    <xf numFmtId="0" fontId="8" fillId="4" borderId="41" xfId="5" applyNumberFormat="1" applyFont="1" applyFill="1" applyBorder="1" applyAlignment="1" applyProtection="1">
      <alignment horizontal="center" vertical="center" wrapText="1"/>
    </xf>
    <xf numFmtId="0" fontId="8" fillId="5" borderId="33" xfId="5" applyNumberFormat="1" applyFont="1" applyFill="1" applyBorder="1" applyAlignment="1" applyProtection="1">
      <alignment horizontal="center" vertical="center" wrapText="1"/>
    </xf>
    <xf numFmtId="0" fontId="8" fillId="5" borderId="37" xfId="5" applyNumberFormat="1" applyFont="1" applyFill="1" applyBorder="1" applyAlignment="1" applyProtection="1">
      <alignment horizontal="center" vertical="center" wrapText="1"/>
    </xf>
    <xf numFmtId="0" fontId="3" fillId="6" borderId="9" xfId="0" applyFont="1" applyFill="1" applyBorder="1" applyAlignment="1">
      <alignment horizontal="center" vertical="center"/>
    </xf>
    <xf numFmtId="0" fontId="3" fillId="6" borderId="10" xfId="0" applyFont="1" applyFill="1" applyBorder="1" applyAlignment="1">
      <alignment horizontal="center" vertical="center"/>
    </xf>
    <xf numFmtId="0" fontId="3" fillId="6" borderId="4" xfId="0" applyFont="1" applyFill="1" applyBorder="1" applyAlignment="1">
      <alignment horizontal="center" vertical="center"/>
    </xf>
    <xf numFmtId="0" fontId="8" fillId="4" borderId="5" xfId="5" applyNumberFormat="1" applyFont="1" applyFill="1" applyBorder="1" applyAlignment="1" applyProtection="1">
      <alignment horizontal="center" vertical="center" wrapText="1"/>
    </xf>
    <xf numFmtId="0" fontId="8" fillId="4" borderId="7" xfId="5" applyNumberFormat="1" applyFont="1" applyFill="1" applyBorder="1" applyAlignment="1" applyProtection="1">
      <alignment horizontal="center" vertical="center" wrapText="1"/>
    </xf>
    <xf numFmtId="0" fontId="3" fillId="5" borderId="33"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5" fillId="0" borderId="23" xfId="0" applyFont="1" applyBorder="1" applyAlignment="1">
      <alignment horizontal="center"/>
    </xf>
    <xf numFmtId="0" fontId="5" fillId="0" borderId="68" xfId="0" applyFont="1" applyBorder="1" applyAlignment="1">
      <alignment horizontal="center"/>
    </xf>
    <xf numFmtId="0" fontId="3" fillId="5" borderId="47" xfId="0" applyFont="1" applyFill="1" applyBorder="1" applyAlignment="1">
      <alignment horizontal="center" vertical="center" wrapText="1"/>
    </xf>
    <xf numFmtId="0" fontId="3" fillId="5" borderId="14" xfId="0" applyFont="1" applyFill="1" applyBorder="1" applyAlignment="1">
      <alignment horizontal="center" vertical="center" wrapText="1"/>
    </xf>
    <xf numFmtId="0" fontId="5" fillId="0" borderId="18" xfId="0" applyFont="1" applyBorder="1" applyAlignment="1">
      <alignment horizontal="justify" vertical="center" wrapText="1"/>
    </xf>
    <xf numFmtId="0" fontId="5" fillId="0" borderId="46" xfId="0" applyFont="1" applyBorder="1" applyAlignment="1">
      <alignment horizontal="justify" vertical="center" wrapText="1"/>
    </xf>
    <xf numFmtId="0" fontId="5" fillId="0" borderId="17" xfId="0" applyFont="1" applyBorder="1" applyAlignment="1">
      <alignment horizontal="justify" vertical="center" wrapText="1"/>
    </xf>
    <xf numFmtId="0" fontId="5" fillId="0" borderId="60" xfId="0" applyFont="1" applyBorder="1" applyAlignment="1">
      <alignment horizontal="justify" vertical="center" wrapText="1"/>
    </xf>
    <xf numFmtId="0" fontId="5" fillId="0" borderId="71" xfId="0" applyFont="1" applyBorder="1" applyAlignment="1">
      <alignment horizontal="justify" vertical="center" wrapText="1"/>
    </xf>
    <xf numFmtId="0" fontId="5" fillId="0" borderId="55" xfId="0" applyFont="1" applyBorder="1" applyAlignment="1">
      <alignment horizontal="justify" vertical="center" wrapText="1"/>
    </xf>
    <xf numFmtId="0" fontId="5" fillId="0" borderId="12" xfId="0" applyFont="1" applyBorder="1" applyAlignment="1">
      <alignment horizontal="justify" vertical="center" wrapText="1"/>
    </xf>
    <xf numFmtId="0" fontId="5" fillId="0" borderId="0" xfId="0" applyFont="1" applyBorder="1" applyAlignment="1">
      <alignment horizontal="justify" vertical="center" wrapText="1"/>
    </xf>
    <xf numFmtId="0" fontId="7" fillId="5" borderId="8" xfId="5" applyNumberFormat="1" applyFont="1" applyFill="1" applyBorder="1" applyAlignment="1" applyProtection="1">
      <alignment horizontal="center" vertical="center"/>
    </xf>
    <xf numFmtId="0" fontId="7" fillId="5" borderId="39" xfId="5" applyNumberFormat="1" applyFont="1" applyFill="1" applyBorder="1" applyAlignment="1" applyProtection="1">
      <alignment horizontal="center" vertical="center"/>
    </xf>
    <xf numFmtId="0" fontId="7" fillId="5" borderId="9" xfId="5" applyNumberFormat="1" applyFont="1" applyFill="1" applyBorder="1" applyAlignment="1" applyProtection="1">
      <alignment horizontal="center" vertical="center"/>
    </xf>
    <xf numFmtId="0" fontId="7" fillId="5" borderId="10" xfId="5" applyNumberFormat="1" applyFont="1" applyFill="1" applyBorder="1" applyAlignment="1" applyProtection="1">
      <alignment horizontal="center" vertical="center"/>
    </xf>
    <xf numFmtId="0" fontId="7" fillId="5" borderId="30" xfId="5" applyNumberFormat="1" applyFont="1" applyFill="1" applyBorder="1" applyAlignment="1" applyProtection="1">
      <alignment horizontal="center" vertical="center" wrapText="1"/>
    </xf>
    <xf numFmtId="0" fontId="7" fillId="5" borderId="31" xfId="5" applyNumberFormat="1" applyFont="1" applyFill="1" applyBorder="1" applyAlignment="1" applyProtection="1">
      <alignment horizontal="center" vertical="center" wrapText="1"/>
    </xf>
    <xf numFmtId="0" fontId="7" fillId="5" borderId="32" xfId="5" applyNumberFormat="1" applyFont="1" applyFill="1" applyBorder="1" applyAlignment="1" applyProtection="1">
      <alignment horizontal="center" vertical="center" wrapText="1"/>
    </xf>
    <xf numFmtId="0" fontId="4" fillId="0" borderId="19" xfId="0" applyFont="1" applyBorder="1" applyAlignment="1">
      <alignment horizontal="center" vertical="center"/>
    </xf>
    <xf numFmtId="0" fontId="4" fillId="0" borderId="69" xfId="0" applyFont="1" applyBorder="1" applyAlignment="1">
      <alignment horizontal="center" vertical="center"/>
    </xf>
    <xf numFmtId="0" fontId="4" fillId="0" borderId="20" xfId="0" applyFont="1" applyBorder="1" applyAlignment="1">
      <alignment horizontal="center" vertical="center"/>
    </xf>
    <xf numFmtId="0" fontId="4" fillId="3" borderId="19" xfId="0" applyFont="1" applyFill="1" applyBorder="1" applyAlignment="1">
      <alignment horizontal="center" vertical="center" wrapText="1"/>
    </xf>
    <xf numFmtId="0" fontId="4" fillId="3" borderId="69" xfId="0" applyFont="1" applyFill="1" applyBorder="1" applyAlignment="1">
      <alignment horizontal="center" vertical="center" wrapText="1"/>
    </xf>
    <xf numFmtId="0" fontId="4" fillId="3" borderId="20" xfId="0" applyFont="1" applyFill="1" applyBorder="1" applyAlignment="1">
      <alignment horizontal="center" vertical="center" wrapText="1"/>
    </xf>
    <xf numFmtId="0" fontId="4" fillId="0" borderId="21" xfId="0" applyFont="1" applyBorder="1" applyAlignment="1">
      <alignment horizontal="center" vertical="center"/>
    </xf>
    <xf numFmtId="0" fontId="4" fillId="0" borderId="11" xfId="0" applyFont="1" applyBorder="1" applyAlignment="1">
      <alignment horizontal="center" vertical="center"/>
    </xf>
    <xf numFmtId="0" fontId="4" fillId="0" borderId="22" xfId="0" applyFont="1" applyBorder="1" applyAlignment="1">
      <alignment horizontal="center" vertical="center"/>
    </xf>
    <xf numFmtId="0" fontId="3" fillId="7" borderId="5" xfId="0" applyFont="1" applyFill="1" applyBorder="1" applyAlignment="1">
      <alignment horizontal="center" vertical="center" wrapText="1"/>
    </xf>
    <xf numFmtId="0" fontId="3" fillId="7" borderId="3" xfId="0" applyFont="1" applyFill="1" applyBorder="1" applyAlignment="1">
      <alignment horizontal="center" vertical="center" wrapText="1"/>
    </xf>
    <xf numFmtId="0" fontId="3" fillId="7" borderId="7"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4" fillId="3" borderId="25" xfId="0" applyFont="1" applyFill="1" applyBorder="1" applyAlignment="1">
      <alignment horizontal="center" vertical="center" wrapText="1"/>
    </xf>
    <xf numFmtId="0" fontId="6" fillId="8" borderId="3" xfId="0" applyFont="1" applyFill="1" applyBorder="1" applyAlignment="1">
      <alignment horizontal="center" vertical="center" wrapText="1"/>
    </xf>
    <xf numFmtId="0" fontId="6" fillId="8" borderId="2" xfId="0" applyFont="1" applyFill="1" applyBorder="1" applyAlignment="1">
      <alignment horizontal="center" vertical="center" wrapText="1"/>
    </xf>
    <xf numFmtId="0" fontId="6" fillId="8" borderId="5" xfId="0" applyFont="1" applyFill="1" applyBorder="1" applyAlignment="1">
      <alignment horizontal="center" vertical="center" wrapText="1"/>
    </xf>
    <xf numFmtId="0" fontId="6" fillId="8" borderId="7" xfId="0" applyFont="1" applyFill="1" applyBorder="1" applyAlignment="1">
      <alignment horizontal="center" vertical="center" wrapText="1"/>
    </xf>
    <xf numFmtId="0" fontId="7" fillId="5" borderId="45" xfId="5" applyNumberFormat="1" applyFont="1" applyFill="1" applyBorder="1" applyAlignment="1" applyProtection="1">
      <alignment horizontal="center" vertical="center" wrapText="1"/>
    </xf>
    <xf numFmtId="0" fontId="5" fillId="12" borderId="0" xfId="0" applyFont="1" applyFill="1" applyAlignment="1">
      <alignment horizontal="center"/>
    </xf>
    <xf numFmtId="0" fontId="15" fillId="15" borderId="61" xfId="0" applyFont="1" applyFill="1" applyBorder="1" applyAlignment="1">
      <alignment horizontal="center" vertical="center"/>
    </xf>
    <xf numFmtId="0" fontId="15" fillId="15" borderId="24" xfId="0" applyFont="1" applyFill="1" applyBorder="1" applyAlignment="1">
      <alignment horizontal="center" vertical="center"/>
    </xf>
    <xf numFmtId="0" fontId="15" fillId="18" borderId="42" xfId="0" applyFont="1" applyFill="1" applyBorder="1" applyAlignment="1">
      <alignment horizontal="center" vertical="center"/>
    </xf>
    <xf numFmtId="0" fontId="15" fillId="18" borderId="49" xfId="0" applyFont="1" applyFill="1" applyBorder="1" applyAlignment="1">
      <alignment horizontal="center" vertical="center"/>
    </xf>
    <xf numFmtId="0" fontId="15" fillId="18" borderId="24" xfId="0" applyFont="1" applyFill="1" applyBorder="1" applyAlignment="1">
      <alignment horizontal="center" vertical="center"/>
    </xf>
    <xf numFmtId="0" fontId="14" fillId="16" borderId="61" xfId="0" applyNumberFormat="1" applyFont="1" applyFill="1" applyBorder="1" applyAlignment="1">
      <alignment horizontal="center" vertical="center"/>
    </xf>
    <xf numFmtId="0" fontId="14" fillId="16" borderId="24" xfId="0" applyNumberFormat="1" applyFont="1" applyFill="1" applyBorder="1" applyAlignment="1">
      <alignment horizontal="center" vertical="center"/>
    </xf>
    <xf numFmtId="0" fontId="14" fillId="17" borderId="61" xfId="0" applyFont="1" applyFill="1" applyBorder="1" applyAlignment="1">
      <alignment horizontal="center" vertical="center" wrapText="1"/>
    </xf>
    <xf numFmtId="0" fontId="14" fillId="17" borderId="24" xfId="0" applyFont="1" applyFill="1" applyBorder="1" applyAlignment="1">
      <alignment horizontal="center" vertical="center" wrapText="1"/>
    </xf>
    <xf numFmtId="9" fontId="14" fillId="16" borderId="61" xfId="0" applyNumberFormat="1" applyFont="1" applyFill="1" applyBorder="1" applyAlignment="1">
      <alignment horizontal="center" vertical="center" wrapText="1"/>
    </xf>
    <xf numFmtId="9" fontId="14" fillId="16" borderId="24" xfId="0" applyNumberFormat="1" applyFont="1" applyFill="1" applyBorder="1" applyAlignment="1">
      <alignment horizontal="center" vertical="center" wrapText="1"/>
    </xf>
    <xf numFmtId="0" fontId="14" fillId="16" borderId="61" xfId="0" applyFont="1" applyFill="1" applyBorder="1" applyAlignment="1">
      <alignment horizontal="center" vertical="center"/>
    </xf>
    <xf numFmtId="0" fontId="14" fillId="16" borderId="24" xfId="0" applyFont="1" applyFill="1" applyBorder="1" applyAlignment="1">
      <alignment horizontal="center" vertical="center"/>
    </xf>
    <xf numFmtId="0" fontId="15" fillId="16" borderId="61" xfId="0" applyFont="1" applyFill="1" applyBorder="1" applyAlignment="1">
      <alignment horizontal="center" vertical="center" wrapText="1"/>
    </xf>
    <xf numFmtId="0" fontId="15" fillId="16" borderId="24" xfId="0" applyFont="1" applyFill="1" applyBorder="1" applyAlignment="1">
      <alignment horizontal="center" vertical="center" wrapText="1"/>
    </xf>
    <xf numFmtId="0" fontId="15" fillId="16" borderId="61" xfId="0" applyFont="1" applyFill="1" applyBorder="1" applyAlignment="1">
      <alignment horizontal="center" vertical="center"/>
    </xf>
    <xf numFmtId="0" fontId="15" fillId="16" borderId="24" xfId="0" applyFont="1" applyFill="1" applyBorder="1" applyAlignment="1">
      <alignment horizontal="center" vertical="center"/>
    </xf>
    <xf numFmtId="0" fontId="15" fillId="20" borderId="61" xfId="0" applyFont="1" applyFill="1" applyBorder="1" applyAlignment="1">
      <alignment horizontal="center" vertical="center" wrapText="1"/>
    </xf>
    <xf numFmtId="0" fontId="17" fillId="20" borderId="49" xfId="0" applyFont="1" applyFill="1" applyBorder="1" applyAlignment="1">
      <alignment horizontal="center" vertical="center" wrapText="1"/>
    </xf>
    <xf numFmtId="0" fontId="17" fillId="20" borderId="24" xfId="0" applyFont="1" applyFill="1" applyBorder="1" applyAlignment="1">
      <alignment horizontal="center" vertical="center" wrapText="1"/>
    </xf>
    <xf numFmtId="0" fontId="15" fillId="18" borderId="69" xfId="0" applyFont="1" applyFill="1" applyBorder="1" applyAlignment="1">
      <alignment horizontal="center" vertical="center" wrapText="1"/>
    </xf>
    <xf numFmtId="0" fontId="14" fillId="18" borderId="69" xfId="0" applyFont="1" applyFill="1" applyBorder="1" applyAlignment="1">
      <alignment horizontal="center" vertical="center"/>
    </xf>
    <xf numFmtId="0" fontId="14" fillId="18" borderId="69" xfId="0" applyFont="1" applyFill="1" applyBorder="1" applyAlignment="1">
      <alignment horizontal="center" vertical="center" wrapText="1"/>
    </xf>
    <xf numFmtId="9" fontId="14" fillId="18" borderId="69" xfId="0" applyNumberFormat="1" applyFont="1" applyFill="1" applyBorder="1" applyAlignment="1">
      <alignment horizontal="center" vertical="center"/>
    </xf>
    <xf numFmtId="0" fontId="15" fillId="15" borderId="61" xfId="0" applyFont="1" applyFill="1" applyBorder="1" applyAlignment="1">
      <alignment horizontal="center" vertical="center" wrapText="1"/>
    </xf>
    <xf numFmtId="0" fontId="15" fillId="15" borderId="49" xfId="0" applyFont="1" applyFill="1" applyBorder="1" applyAlignment="1">
      <alignment horizontal="center" vertical="center" wrapText="1"/>
    </xf>
    <xf numFmtId="0" fontId="15" fillId="15" borderId="24" xfId="0" applyFont="1" applyFill="1" applyBorder="1" applyAlignment="1">
      <alignment horizontal="center" vertical="center" wrapText="1"/>
    </xf>
    <xf numFmtId="0" fontId="14" fillId="15" borderId="61" xfId="0" applyFont="1" applyFill="1" applyBorder="1" applyAlignment="1">
      <alignment horizontal="center" vertical="center" wrapText="1"/>
    </xf>
    <xf numFmtId="0" fontId="14" fillId="15" borderId="49" xfId="0" applyFont="1" applyFill="1" applyBorder="1" applyAlignment="1">
      <alignment horizontal="center" vertical="center" wrapText="1"/>
    </xf>
    <xf numFmtId="0" fontId="14" fillId="15" borderId="24" xfId="0" applyFont="1" applyFill="1" applyBorder="1" applyAlignment="1">
      <alignment horizontal="center" vertical="center" wrapText="1"/>
    </xf>
    <xf numFmtId="9" fontId="14" fillId="18" borderId="69" xfId="0" applyNumberFormat="1" applyFont="1" applyFill="1" applyBorder="1" applyAlignment="1">
      <alignment horizontal="center" vertical="center" wrapText="1"/>
    </xf>
    <xf numFmtId="0" fontId="15" fillId="15" borderId="42" xfId="0" applyFont="1" applyFill="1" applyBorder="1" applyAlignment="1">
      <alignment horizontal="center" vertical="center"/>
    </xf>
    <xf numFmtId="0" fontId="15" fillId="15" borderId="49" xfId="0" applyFont="1" applyFill="1" applyBorder="1" applyAlignment="1">
      <alignment horizontal="center" vertical="center"/>
    </xf>
    <xf numFmtId="0" fontId="15" fillId="18" borderId="61" xfId="0" applyFont="1" applyFill="1" applyBorder="1" applyAlignment="1">
      <alignment horizontal="center" vertical="center" wrapText="1"/>
    </xf>
    <xf numFmtId="0" fontId="15" fillId="18" borderId="24" xfId="0" applyFont="1" applyFill="1" applyBorder="1" applyAlignment="1">
      <alignment horizontal="center" vertical="center" wrapText="1"/>
    </xf>
    <xf numFmtId="168" fontId="14" fillId="16" borderId="61" xfId="0" applyNumberFormat="1" applyFont="1" applyFill="1" applyBorder="1" applyAlignment="1">
      <alignment horizontal="center" vertical="center"/>
    </xf>
    <xf numFmtId="168" fontId="14" fillId="16" borderId="24" xfId="0" applyNumberFormat="1" applyFont="1" applyFill="1" applyBorder="1" applyAlignment="1">
      <alignment horizontal="center" vertical="center"/>
    </xf>
    <xf numFmtId="0" fontId="16" fillId="20" borderId="61" xfId="0" applyFont="1" applyFill="1" applyBorder="1" applyAlignment="1">
      <alignment horizontal="center" vertical="center" wrapText="1"/>
    </xf>
    <xf numFmtId="0" fontId="16" fillId="20" borderId="24" xfId="0" applyFont="1" applyFill="1" applyBorder="1" applyAlignment="1">
      <alignment horizontal="center" vertical="center" wrapText="1"/>
    </xf>
    <xf numFmtId="0" fontId="15" fillId="19" borderId="58" xfId="0" applyFont="1" applyFill="1" applyBorder="1" applyAlignment="1">
      <alignment horizontal="center" vertical="center" wrapText="1"/>
    </xf>
    <xf numFmtId="0" fontId="15" fillId="19" borderId="60" xfId="0" applyFont="1" applyFill="1" applyBorder="1" applyAlignment="1">
      <alignment horizontal="center" vertical="center" wrapText="1"/>
    </xf>
    <xf numFmtId="0" fontId="15" fillId="19" borderId="59" xfId="0" applyFont="1" applyFill="1" applyBorder="1" applyAlignment="1">
      <alignment horizontal="center" vertical="center" wrapText="1"/>
    </xf>
    <xf numFmtId="0" fontId="15" fillId="9" borderId="0" xfId="0" applyFont="1" applyFill="1" applyBorder="1" applyAlignment="1">
      <alignment horizontal="center" vertical="center" wrapText="1"/>
    </xf>
    <xf numFmtId="0" fontId="5" fillId="9" borderId="0" xfId="0" applyFont="1" applyFill="1" applyBorder="1" applyAlignment="1">
      <alignment horizontal="center" vertical="center" wrapText="1"/>
    </xf>
    <xf numFmtId="9" fontId="15" fillId="9" borderId="0" xfId="0" applyNumberFormat="1" applyFont="1" applyFill="1" applyBorder="1" applyAlignment="1">
      <alignment horizontal="center" vertical="center" wrapText="1"/>
    </xf>
    <xf numFmtId="0" fontId="14" fillId="9" borderId="0" xfId="0" applyFont="1" applyFill="1" applyBorder="1" applyAlignment="1">
      <alignment horizontal="center" vertical="center" wrapText="1"/>
    </xf>
    <xf numFmtId="0" fontId="15" fillId="15" borderId="63" xfId="0" applyFont="1" applyFill="1" applyBorder="1" applyAlignment="1">
      <alignment horizontal="center" vertical="center" wrapText="1"/>
    </xf>
    <xf numFmtId="0" fontId="15" fillId="15" borderId="51" xfId="0" applyFont="1" applyFill="1" applyBorder="1" applyAlignment="1">
      <alignment horizontal="center" vertical="center" wrapText="1"/>
    </xf>
    <xf numFmtId="0" fontId="15" fillId="15" borderId="26" xfId="0" applyFont="1" applyFill="1" applyBorder="1" applyAlignment="1">
      <alignment horizontal="center" vertical="center" wrapText="1"/>
    </xf>
    <xf numFmtId="0" fontId="15" fillId="20" borderId="49" xfId="0" applyFont="1" applyFill="1" applyBorder="1" applyAlignment="1">
      <alignment horizontal="center" vertical="center" wrapText="1"/>
    </xf>
    <xf numFmtId="0" fontId="15" fillId="20" borderId="24" xfId="0" applyFont="1" applyFill="1" applyBorder="1" applyAlignment="1">
      <alignment horizontal="center" vertical="center" wrapText="1"/>
    </xf>
    <xf numFmtId="0" fontId="22" fillId="18" borderId="69" xfId="0" applyNumberFormat="1" applyFont="1" applyFill="1" applyBorder="1" applyAlignment="1">
      <alignment horizontal="center" vertical="center"/>
    </xf>
    <xf numFmtId="0" fontId="15" fillId="15" borderId="69" xfId="0" applyFont="1" applyFill="1" applyBorder="1" applyAlignment="1">
      <alignment horizontal="center" vertical="center" wrapText="1"/>
    </xf>
    <xf numFmtId="0" fontId="14" fillId="11" borderId="61" xfId="0" applyFont="1" applyFill="1" applyBorder="1" applyAlignment="1">
      <alignment horizontal="center" vertical="center" wrapText="1"/>
    </xf>
    <xf numFmtId="0" fontId="14" fillId="11" borderId="24" xfId="0" applyFont="1" applyFill="1" applyBorder="1" applyAlignment="1">
      <alignment horizontal="center" vertical="center" wrapText="1"/>
    </xf>
    <xf numFmtId="0" fontId="14" fillId="11" borderId="62" xfId="0" applyFont="1" applyFill="1" applyBorder="1" applyAlignment="1">
      <alignment horizontal="center" vertical="center" wrapText="1"/>
    </xf>
    <xf numFmtId="0" fontId="14" fillId="11" borderId="67" xfId="0" applyFont="1" applyFill="1" applyBorder="1" applyAlignment="1">
      <alignment horizontal="center" vertical="center" wrapText="1"/>
    </xf>
    <xf numFmtId="0" fontId="14" fillId="11" borderId="63" xfId="0" applyFont="1" applyFill="1" applyBorder="1" applyAlignment="1">
      <alignment horizontal="center" vertical="center" wrapText="1"/>
    </xf>
    <xf numFmtId="0" fontId="14" fillId="11" borderId="27" xfId="0" applyFont="1" applyFill="1" applyBorder="1" applyAlignment="1">
      <alignment horizontal="center" vertical="center" wrapText="1"/>
    </xf>
    <xf numFmtId="0" fontId="14" fillId="11" borderId="28" xfId="0" applyFont="1" applyFill="1" applyBorder="1" applyAlignment="1">
      <alignment horizontal="center" vertical="center" wrapText="1"/>
    </xf>
    <xf numFmtId="0" fontId="14" fillId="11" borderId="26" xfId="0" applyFont="1" applyFill="1" applyBorder="1" applyAlignment="1">
      <alignment horizontal="center" vertical="center" wrapText="1"/>
    </xf>
    <xf numFmtId="0" fontId="14" fillId="20" borderId="69" xfId="0" applyFont="1" applyFill="1" applyBorder="1" applyAlignment="1">
      <alignment horizontal="center" vertical="center"/>
    </xf>
    <xf numFmtId="0" fontId="18" fillId="23" borderId="61" xfId="0" applyFont="1" applyFill="1" applyBorder="1" applyAlignment="1">
      <alignment horizontal="center" vertical="center" wrapText="1"/>
    </xf>
    <xf numFmtId="0" fontId="18" fillId="23" borderId="49" xfId="0" applyFont="1" applyFill="1" applyBorder="1" applyAlignment="1">
      <alignment horizontal="center" vertical="center" wrapText="1"/>
    </xf>
    <xf numFmtId="0" fontId="18" fillId="23" borderId="24" xfId="0" applyFont="1" applyFill="1" applyBorder="1" applyAlignment="1">
      <alignment horizontal="center" vertical="center" wrapText="1"/>
    </xf>
    <xf numFmtId="9" fontId="15" fillId="15" borderId="61" xfId="0" applyNumberFormat="1" applyFont="1" applyFill="1" applyBorder="1" applyAlignment="1">
      <alignment horizontal="center" vertical="center" wrapText="1"/>
    </xf>
    <xf numFmtId="9" fontId="15" fillId="15" borderId="24" xfId="0" applyNumberFormat="1" applyFont="1" applyFill="1" applyBorder="1" applyAlignment="1">
      <alignment horizontal="center" vertical="center" wrapText="1"/>
    </xf>
    <xf numFmtId="9" fontId="15" fillId="15" borderId="61" xfId="0" applyNumberFormat="1" applyFont="1" applyFill="1" applyBorder="1" applyAlignment="1">
      <alignment horizontal="center" vertical="center"/>
    </xf>
    <xf numFmtId="9" fontId="15" fillId="15" borderId="24" xfId="0" applyNumberFormat="1" applyFont="1" applyFill="1" applyBorder="1" applyAlignment="1">
      <alignment horizontal="center" vertical="center"/>
    </xf>
    <xf numFmtId="0" fontId="14" fillId="18" borderId="61" xfId="0" applyFont="1" applyFill="1" applyBorder="1" applyAlignment="1">
      <alignment horizontal="center" vertical="center" wrapText="1"/>
    </xf>
    <xf numFmtId="0" fontId="14" fillId="18" borderId="24" xfId="0" applyFont="1" applyFill="1" applyBorder="1" applyAlignment="1">
      <alignment horizontal="center" vertical="center" wrapText="1"/>
    </xf>
    <xf numFmtId="0" fontId="18" fillId="13" borderId="62" xfId="0" applyFont="1" applyFill="1" applyBorder="1" applyAlignment="1">
      <alignment horizontal="center" vertical="center"/>
    </xf>
    <xf numFmtId="0" fontId="18" fillId="13" borderId="55" xfId="0" applyFont="1" applyFill="1" applyBorder="1" applyAlignment="1">
      <alignment horizontal="center" vertical="center"/>
    </xf>
    <xf numFmtId="0" fontId="18" fillId="13" borderId="27" xfId="0" applyFont="1" applyFill="1" applyBorder="1" applyAlignment="1">
      <alignment horizontal="center" vertical="center"/>
    </xf>
    <xf numFmtId="0" fontId="18" fillId="13" borderId="28" xfId="0" applyFont="1" applyFill="1" applyBorder="1" applyAlignment="1">
      <alignment horizontal="center" vertical="center"/>
    </xf>
    <xf numFmtId="0" fontId="18" fillId="13" borderId="50" xfId="0" applyFont="1" applyFill="1" applyBorder="1" applyAlignment="1">
      <alignment horizontal="center" vertical="center"/>
    </xf>
    <xf numFmtId="0" fontId="14" fillId="16" borderId="61" xfId="0" applyFont="1" applyFill="1" applyBorder="1" applyAlignment="1">
      <alignment horizontal="center" vertical="center" wrapText="1"/>
    </xf>
    <xf numFmtId="0" fontId="14" fillId="16" borderId="24" xfId="0" applyFont="1" applyFill="1" applyBorder="1" applyAlignment="1">
      <alignment horizontal="center" vertical="center" wrapText="1"/>
    </xf>
    <xf numFmtId="0" fontId="15" fillId="15" borderId="54" xfId="0" applyFont="1" applyFill="1" applyBorder="1" applyAlignment="1">
      <alignment horizontal="center" vertical="center"/>
    </xf>
    <xf numFmtId="0" fontId="15" fillId="15" borderId="51" xfId="0" applyFont="1" applyFill="1" applyBorder="1" applyAlignment="1">
      <alignment horizontal="center" vertical="center"/>
    </xf>
    <xf numFmtId="0" fontId="15" fillId="15" borderId="26" xfId="0" applyFont="1" applyFill="1" applyBorder="1" applyAlignment="1">
      <alignment horizontal="center" vertical="center"/>
    </xf>
    <xf numFmtId="0" fontId="14" fillId="20" borderId="61" xfId="0" applyFont="1" applyFill="1" applyBorder="1" applyAlignment="1">
      <alignment horizontal="center" vertical="center" wrapText="1"/>
    </xf>
    <xf numFmtId="0" fontId="14" fillId="20" borderId="49" xfId="0" applyFont="1" applyFill="1" applyBorder="1" applyAlignment="1">
      <alignment horizontal="center" vertical="center" wrapText="1"/>
    </xf>
    <xf numFmtId="0" fontId="14" fillId="20" borderId="24" xfId="0" applyFont="1" applyFill="1" applyBorder="1" applyAlignment="1">
      <alignment horizontal="center" vertical="center" wrapText="1"/>
    </xf>
    <xf numFmtId="0" fontId="16" fillId="20" borderId="69" xfId="0" applyFont="1" applyFill="1" applyBorder="1" applyAlignment="1">
      <alignment horizontal="center" vertical="center" wrapText="1"/>
    </xf>
    <xf numFmtId="0" fontId="12" fillId="13" borderId="61" xfId="0" applyFont="1" applyFill="1" applyBorder="1" applyAlignment="1">
      <alignment horizontal="center" vertical="center" wrapText="1"/>
    </xf>
    <xf numFmtId="0" fontId="12" fillId="13" borderId="49" xfId="0" applyFont="1" applyFill="1" applyBorder="1" applyAlignment="1">
      <alignment horizontal="center" vertical="center" wrapText="1"/>
    </xf>
    <xf numFmtId="0" fontId="18" fillId="24" borderId="61" xfId="0" applyFont="1" applyFill="1" applyBorder="1" applyAlignment="1">
      <alignment horizontal="center" vertical="center" wrapText="1"/>
    </xf>
    <xf numFmtId="0" fontId="18" fillId="24" borderId="49" xfId="0" applyFont="1" applyFill="1" applyBorder="1" applyAlignment="1">
      <alignment horizontal="center" vertical="center" wrapText="1"/>
    </xf>
    <xf numFmtId="0" fontId="14" fillId="31" borderId="58" xfId="0" applyFont="1" applyFill="1" applyBorder="1" applyAlignment="1">
      <alignment horizontal="center" vertical="center" wrapText="1"/>
    </xf>
    <xf numFmtId="0" fontId="14" fillId="31" borderId="60" xfId="0" applyFont="1" applyFill="1" applyBorder="1" applyAlignment="1">
      <alignment horizontal="center" vertical="center" wrapText="1"/>
    </xf>
    <xf numFmtId="0" fontId="14" fillId="31" borderId="59" xfId="0" applyFont="1" applyFill="1" applyBorder="1" applyAlignment="1">
      <alignment horizontal="center" vertical="center" wrapText="1"/>
    </xf>
    <xf numFmtId="0" fontId="15" fillId="18" borderId="62" xfId="0" applyFont="1" applyFill="1" applyBorder="1" applyAlignment="1">
      <alignment horizontal="center" vertical="center"/>
    </xf>
    <xf numFmtId="0" fontId="15" fillId="18" borderId="27" xfId="0" applyFont="1" applyFill="1" applyBorder="1" applyAlignment="1">
      <alignment horizontal="center" vertical="center"/>
    </xf>
    <xf numFmtId="0" fontId="14" fillId="13" borderId="69" xfId="0" applyFont="1" applyFill="1" applyBorder="1" applyAlignment="1">
      <alignment horizontal="center" vertical="center" wrapText="1"/>
    </xf>
    <xf numFmtId="0" fontId="14" fillId="13" borderId="49" xfId="0" applyFont="1" applyFill="1" applyBorder="1" applyAlignment="1">
      <alignment horizontal="center" vertical="center"/>
    </xf>
    <xf numFmtId="0" fontId="15" fillId="19" borderId="61" xfId="0" applyFont="1" applyFill="1" applyBorder="1" applyAlignment="1">
      <alignment horizontal="center" vertical="center" wrapText="1"/>
    </xf>
    <xf numFmtId="0" fontId="15" fillId="19" borderId="24" xfId="0" applyFont="1" applyFill="1" applyBorder="1" applyAlignment="1">
      <alignment horizontal="center" vertical="center" wrapText="1"/>
    </xf>
    <xf numFmtId="0" fontId="15" fillId="15" borderId="69" xfId="0" applyFont="1" applyFill="1" applyBorder="1" applyAlignment="1">
      <alignment horizontal="center" vertical="center"/>
    </xf>
    <xf numFmtId="0" fontId="15" fillId="18" borderId="62" xfId="0" applyFont="1" applyFill="1" applyBorder="1" applyAlignment="1">
      <alignment horizontal="center" vertical="center" wrapText="1"/>
    </xf>
    <xf numFmtId="0" fontId="15" fillId="18" borderId="27" xfId="0" applyFont="1" applyFill="1" applyBorder="1" applyAlignment="1">
      <alignment horizontal="center" vertical="center" wrapText="1"/>
    </xf>
    <xf numFmtId="0" fontId="12" fillId="13" borderId="69" xfId="0" applyFont="1" applyFill="1" applyBorder="1" applyAlignment="1">
      <alignment horizontal="center" vertical="center"/>
    </xf>
    <xf numFmtId="0" fontId="18" fillId="27" borderId="69" xfId="0" applyFont="1" applyFill="1" applyBorder="1" applyAlignment="1">
      <alignment horizontal="center" vertical="center" wrapText="1"/>
    </xf>
    <xf numFmtId="0" fontId="14" fillId="13" borderId="69" xfId="0" applyFont="1" applyFill="1" applyBorder="1" applyAlignment="1">
      <alignment horizontal="center" vertical="center"/>
    </xf>
    <xf numFmtId="0" fontId="14" fillId="13" borderId="58" xfId="0" applyFont="1" applyFill="1" applyBorder="1" applyAlignment="1">
      <alignment horizontal="center" vertical="center"/>
    </xf>
    <xf numFmtId="0" fontId="15" fillId="18" borderId="68" xfId="0" applyFont="1" applyFill="1" applyBorder="1" applyAlignment="1">
      <alignment horizontal="center" vertical="center" wrapText="1"/>
    </xf>
    <xf numFmtId="0" fontId="15" fillId="18" borderId="23" xfId="0" applyFont="1" applyFill="1" applyBorder="1" applyAlignment="1">
      <alignment horizontal="center" vertical="center" wrapText="1"/>
    </xf>
    <xf numFmtId="0" fontId="18" fillId="13" borderId="69" xfId="0" applyFont="1" applyFill="1" applyBorder="1" applyAlignment="1">
      <alignment horizontal="center" vertical="center" wrapText="1"/>
    </xf>
    <xf numFmtId="9" fontId="15" fillId="15" borderId="69" xfId="0" applyNumberFormat="1" applyFont="1" applyFill="1" applyBorder="1" applyAlignment="1">
      <alignment horizontal="center" vertical="center"/>
    </xf>
    <xf numFmtId="0" fontId="5" fillId="0" borderId="12" xfId="0" applyFont="1" applyBorder="1" applyAlignment="1">
      <alignment horizontal="center"/>
    </xf>
    <xf numFmtId="0" fontId="5" fillId="0" borderId="0" xfId="0" applyFont="1" applyAlignment="1">
      <alignment horizontal="center"/>
    </xf>
    <xf numFmtId="0" fontId="13" fillId="0" borderId="12" xfId="0" applyFont="1" applyBorder="1" applyAlignment="1">
      <alignment horizontal="center" vertical="center" wrapText="1"/>
    </xf>
    <xf numFmtId="0" fontId="13" fillId="0" borderId="0" xfId="0" applyFont="1" applyAlignment="1">
      <alignment horizontal="center" vertical="center" wrapText="1"/>
    </xf>
    <xf numFmtId="0" fontId="14" fillId="4" borderId="50" xfId="0" applyFont="1" applyFill="1" applyBorder="1" applyAlignment="1">
      <alignment horizontal="center" vertical="center"/>
    </xf>
    <xf numFmtId="0" fontId="14" fillId="4" borderId="51" xfId="0" applyFont="1" applyFill="1" applyBorder="1" applyAlignment="1">
      <alignment horizontal="center" vertical="center"/>
    </xf>
    <xf numFmtId="0" fontId="14" fillId="4" borderId="49" xfId="0" applyFont="1" applyFill="1" applyBorder="1" applyAlignment="1">
      <alignment horizontal="center" vertical="center"/>
    </xf>
    <xf numFmtId="0" fontId="15" fillId="15" borderId="43" xfId="0" applyFont="1" applyFill="1" applyBorder="1" applyAlignment="1">
      <alignment horizontal="center" vertical="center"/>
    </xf>
    <xf numFmtId="0" fontId="15" fillId="15" borderId="53" xfId="0" applyFont="1" applyFill="1" applyBorder="1" applyAlignment="1">
      <alignment horizontal="center" vertical="center"/>
    </xf>
    <xf numFmtId="0" fontId="15" fillId="15" borderId="25" xfId="0" applyFont="1" applyFill="1" applyBorder="1" applyAlignment="1">
      <alignment horizontal="center" vertical="center"/>
    </xf>
    <xf numFmtId="0" fontId="18" fillId="13" borderId="58" xfId="0" applyFont="1" applyFill="1" applyBorder="1" applyAlignment="1">
      <alignment horizontal="center" vertical="center" wrapText="1"/>
    </xf>
    <xf numFmtId="0" fontId="14" fillId="13" borderId="58" xfId="0" applyFont="1" applyFill="1" applyBorder="1" applyAlignment="1">
      <alignment horizontal="center" vertical="center" wrapText="1"/>
    </xf>
    <xf numFmtId="0" fontId="18" fillId="26" borderId="69" xfId="0" applyFont="1" applyFill="1" applyBorder="1" applyAlignment="1">
      <alignment horizontal="center" vertical="center" wrapText="1"/>
    </xf>
    <xf numFmtId="0" fontId="23" fillId="13" borderId="69" xfId="0" applyFont="1" applyFill="1" applyBorder="1" applyAlignment="1">
      <alignment horizontal="center" vertical="center" wrapText="1"/>
    </xf>
    <xf numFmtId="0" fontId="23" fillId="13" borderId="58" xfId="0" applyFont="1" applyFill="1" applyBorder="1" applyAlignment="1">
      <alignment horizontal="center" vertical="center" wrapText="1"/>
    </xf>
    <xf numFmtId="0" fontId="18" fillId="13" borderId="61" xfId="0" applyFont="1" applyFill="1" applyBorder="1" applyAlignment="1">
      <alignment horizontal="center" vertical="center"/>
    </xf>
    <xf numFmtId="0" fontId="18" fillId="13" borderId="49" xfId="0" applyFont="1" applyFill="1" applyBorder="1" applyAlignment="1">
      <alignment horizontal="center" vertical="center"/>
    </xf>
    <xf numFmtId="0" fontId="18" fillId="13" borderId="24" xfId="0" applyFont="1" applyFill="1" applyBorder="1" applyAlignment="1">
      <alignment horizontal="center" vertical="center"/>
    </xf>
    <xf numFmtId="0" fontId="18" fillId="13" borderId="69" xfId="0" applyFont="1" applyFill="1" applyBorder="1" applyAlignment="1">
      <alignment horizontal="center" vertical="center"/>
    </xf>
    <xf numFmtId="0" fontId="18" fillId="13" borderId="58" xfId="0" applyFont="1" applyFill="1" applyBorder="1" applyAlignment="1">
      <alignment horizontal="center" vertical="center"/>
    </xf>
    <xf numFmtId="10" fontId="15" fillId="19" borderId="61" xfId="0" applyNumberFormat="1" applyFont="1" applyFill="1" applyBorder="1" applyAlignment="1">
      <alignment horizontal="center" vertical="center" wrapText="1"/>
    </xf>
    <xf numFmtId="10" fontId="15" fillId="19" borderId="24" xfId="0" applyNumberFormat="1" applyFont="1" applyFill="1" applyBorder="1" applyAlignment="1">
      <alignment horizontal="center" vertical="center" wrapText="1"/>
    </xf>
    <xf numFmtId="9" fontId="14" fillId="19" borderId="61" xfId="0" applyNumberFormat="1" applyFont="1" applyFill="1" applyBorder="1" applyAlignment="1">
      <alignment horizontal="center" vertical="center" wrapText="1"/>
    </xf>
    <xf numFmtId="9" fontId="14" fillId="19" borderId="24" xfId="0" applyNumberFormat="1" applyFont="1" applyFill="1" applyBorder="1" applyAlignment="1">
      <alignment horizontal="center" vertical="center" wrapText="1"/>
    </xf>
    <xf numFmtId="0" fontId="15" fillId="20" borderId="63" xfId="0" applyFont="1" applyFill="1" applyBorder="1" applyAlignment="1">
      <alignment horizontal="center" vertical="center" wrapText="1"/>
    </xf>
    <xf numFmtId="0" fontId="15" fillId="20" borderId="51" xfId="0" applyFont="1" applyFill="1" applyBorder="1" applyAlignment="1">
      <alignment horizontal="center" vertical="center" wrapText="1"/>
    </xf>
    <xf numFmtId="0" fontId="15" fillId="20" borderId="26" xfId="0" applyFont="1" applyFill="1" applyBorder="1" applyAlignment="1">
      <alignment horizontal="center" vertical="center" wrapText="1"/>
    </xf>
    <xf numFmtId="9" fontId="15" fillId="20" borderId="61" xfId="0" applyNumberFormat="1" applyFont="1" applyFill="1" applyBorder="1" applyAlignment="1">
      <alignment horizontal="center" vertical="center" wrapText="1"/>
    </xf>
    <xf numFmtId="9" fontId="15" fillId="20" borderId="49" xfId="0" applyNumberFormat="1" applyFont="1" applyFill="1" applyBorder="1" applyAlignment="1">
      <alignment horizontal="center" vertical="center" wrapText="1"/>
    </xf>
    <xf numFmtId="9" fontId="15" fillId="20" borderId="24" xfId="0" applyNumberFormat="1" applyFont="1" applyFill="1" applyBorder="1" applyAlignment="1">
      <alignment horizontal="center" vertical="center" wrapText="1"/>
    </xf>
    <xf numFmtId="0" fontId="18" fillId="17" borderId="58" xfId="0" applyFont="1" applyFill="1" applyBorder="1" applyAlignment="1">
      <alignment horizontal="center" vertical="center"/>
    </xf>
    <xf numFmtId="0" fontId="18" fillId="17" borderId="59" xfId="0" applyFont="1" applyFill="1" applyBorder="1" applyAlignment="1">
      <alignment horizontal="center" vertical="center"/>
    </xf>
    <xf numFmtId="0" fontId="6" fillId="11" borderId="44" xfId="0" applyFont="1" applyFill="1" applyBorder="1" applyAlignment="1">
      <alignment horizontal="center" vertical="center"/>
    </xf>
    <xf numFmtId="0" fontId="6" fillId="11" borderId="31" xfId="0" applyFont="1" applyFill="1" applyBorder="1" applyAlignment="1">
      <alignment horizontal="center" vertical="center"/>
    </xf>
    <xf numFmtId="0" fontId="6" fillId="11" borderId="32" xfId="0" applyFont="1" applyFill="1" applyBorder="1" applyAlignment="1">
      <alignment horizontal="center" vertical="center"/>
    </xf>
    <xf numFmtId="0" fontId="6" fillId="11" borderId="59" xfId="0" applyFont="1" applyFill="1" applyBorder="1" applyAlignment="1">
      <alignment horizontal="center" vertical="center"/>
    </xf>
    <xf numFmtId="0" fontId="6" fillId="11" borderId="69" xfId="0" applyFont="1" applyFill="1" applyBorder="1" applyAlignment="1">
      <alignment horizontal="center" vertical="center"/>
    </xf>
    <xf numFmtId="0" fontId="6" fillId="11" borderId="69" xfId="0" applyFont="1" applyFill="1" applyBorder="1" applyAlignment="1">
      <alignment horizontal="center" vertical="center" wrapText="1"/>
    </xf>
    <xf numFmtId="0" fontId="6" fillId="11" borderId="20" xfId="0" applyFont="1" applyFill="1" applyBorder="1" applyAlignment="1">
      <alignment horizontal="center" vertical="center"/>
    </xf>
    <xf numFmtId="0" fontId="6" fillId="11" borderId="31" xfId="0" applyFont="1" applyFill="1" applyBorder="1" applyAlignment="1">
      <alignment horizontal="center" vertical="center" wrapText="1"/>
    </xf>
    <xf numFmtId="0" fontId="6" fillId="11" borderId="61" xfId="0" applyFont="1" applyFill="1" applyBorder="1" applyAlignment="1">
      <alignment horizontal="center" vertical="center" wrapText="1"/>
    </xf>
    <xf numFmtId="0" fontId="6" fillId="11" borderId="32" xfId="0" applyFont="1" applyFill="1" applyBorder="1" applyAlignment="1">
      <alignment horizontal="center" vertical="center" wrapText="1"/>
    </xf>
    <xf numFmtId="0" fontId="6" fillId="11" borderId="65" xfId="0" applyFont="1" applyFill="1" applyBorder="1" applyAlignment="1">
      <alignment horizontal="center" vertical="center" wrapText="1"/>
    </xf>
    <xf numFmtId="0" fontId="6" fillId="11" borderId="8" xfId="0" applyFont="1" applyFill="1" applyBorder="1" applyAlignment="1">
      <alignment horizontal="center" vertical="center" wrapText="1"/>
    </xf>
    <xf numFmtId="0" fontId="6" fillId="11" borderId="39" xfId="0" applyFont="1" applyFill="1" applyBorder="1" applyAlignment="1">
      <alignment horizontal="center" vertical="center" wrapText="1"/>
    </xf>
    <xf numFmtId="0" fontId="6" fillId="11" borderId="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9"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6" fillId="11" borderId="30" xfId="0" applyFont="1" applyFill="1" applyBorder="1" applyAlignment="1">
      <alignment horizontal="center" vertical="center" wrapText="1"/>
    </xf>
    <xf numFmtId="0" fontId="6" fillId="11" borderId="19" xfId="0" applyFont="1" applyFill="1" applyBorder="1" applyAlignment="1">
      <alignment horizontal="center" vertical="center" wrapText="1"/>
    </xf>
    <xf numFmtId="0" fontId="6" fillId="11" borderId="20" xfId="0" applyFont="1" applyFill="1" applyBorder="1" applyAlignment="1">
      <alignment horizontal="center" vertical="center" wrapText="1"/>
    </xf>
    <xf numFmtId="0" fontId="6" fillId="11" borderId="45" xfId="0" applyFont="1" applyFill="1" applyBorder="1" applyAlignment="1">
      <alignment horizontal="center" vertical="center" wrapText="1"/>
    </xf>
    <xf numFmtId="0" fontId="6" fillId="11" borderId="60" xfId="0" applyFont="1" applyFill="1" applyBorder="1" applyAlignment="1">
      <alignment horizontal="center" vertical="center" wrapText="1"/>
    </xf>
    <xf numFmtId="0" fontId="6" fillId="11" borderId="67" xfId="0" applyFont="1" applyFill="1" applyBorder="1" applyAlignment="1">
      <alignment horizontal="center" vertical="center" wrapText="1"/>
    </xf>
    <xf numFmtId="0" fontId="3" fillId="2" borderId="61" xfId="0" applyFont="1" applyFill="1" applyBorder="1" applyAlignment="1">
      <alignment horizontal="center" vertical="center" wrapText="1"/>
    </xf>
    <xf numFmtId="0" fontId="3" fillId="2" borderId="62" xfId="0" applyFont="1" applyFill="1" applyBorder="1" applyAlignment="1">
      <alignment horizontal="center" vertical="center" wrapText="1"/>
    </xf>
    <xf numFmtId="0" fontId="6" fillId="11" borderId="41" xfId="0" applyFont="1" applyFill="1" applyBorder="1" applyAlignment="1">
      <alignment horizontal="center" vertical="center" wrapText="1"/>
    </xf>
    <xf numFmtId="0" fontId="6" fillId="11" borderId="70" xfId="0" applyFont="1" applyFill="1" applyBorder="1" applyAlignment="1">
      <alignment horizontal="center" vertical="center" wrapText="1"/>
    </xf>
    <xf numFmtId="0" fontId="6" fillId="11" borderId="64" xfId="0" applyFont="1" applyFill="1" applyBorder="1" applyAlignment="1">
      <alignment horizontal="center" vertical="center" wrapText="1"/>
    </xf>
    <xf numFmtId="0" fontId="6" fillId="11" borderId="68" xfId="0" applyFont="1" applyFill="1" applyBorder="1" applyAlignment="1">
      <alignment horizontal="center" vertical="center" wrapText="1"/>
    </xf>
    <xf numFmtId="0" fontId="14" fillId="4" borderId="51" xfId="0" applyFont="1" applyFill="1" applyBorder="1" applyAlignment="1">
      <alignment horizontal="center" vertical="center" wrapText="1"/>
    </xf>
    <xf numFmtId="0" fontId="18" fillId="11" borderId="49" xfId="0" applyFont="1" applyFill="1" applyBorder="1" applyAlignment="1">
      <alignment horizontal="center" vertical="center" wrapText="1"/>
    </xf>
    <xf numFmtId="0" fontId="18" fillId="13" borderId="50" xfId="0" applyFont="1" applyFill="1" applyBorder="1" applyAlignment="1">
      <alignment horizontal="center" vertical="center" wrapText="1"/>
    </xf>
    <xf numFmtId="0" fontId="18" fillId="13" borderId="0" xfId="0" applyFont="1" applyFill="1" applyBorder="1" applyAlignment="1">
      <alignment horizontal="center" vertical="center" wrapText="1"/>
    </xf>
    <xf numFmtId="0" fontId="18" fillId="13" borderId="27" xfId="0" applyFont="1" applyFill="1" applyBorder="1" applyAlignment="1">
      <alignment horizontal="center" vertical="center" wrapText="1"/>
    </xf>
    <xf numFmtId="0" fontId="18" fillId="13" borderId="28" xfId="0" applyFont="1" applyFill="1" applyBorder="1" applyAlignment="1">
      <alignment horizontal="center" vertical="center" wrapText="1"/>
    </xf>
    <xf numFmtId="0" fontId="15" fillId="18" borderId="54" xfId="0" applyFont="1" applyFill="1" applyBorder="1" applyAlignment="1">
      <alignment horizontal="center" vertical="center" wrapText="1"/>
    </xf>
    <xf numFmtId="0" fontId="15" fillId="18" borderId="73" xfId="0" applyFont="1" applyFill="1" applyBorder="1" applyAlignment="1">
      <alignment horizontal="center" vertical="center" wrapText="1"/>
    </xf>
    <xf numFmtId="164" fontId="15" fillId="18" borderId="69" xfId="8" applyFont="1" applyFill="1" applyBorder="1" applyAlignment="1">
      <alignment horizontal="center" vertical="center" wrapText="1"/>
    </xf>
    <xf numFmtId="0" fontId="18" fillId="13" borderId="62" xfId="0" applyFont="1" applyFill="1" applyBorder="1" applyAlignment="1">
      <alignment horizontal="center" vertical="center" wrapText="1"/>
    </xf>
    <xf numFmtId="0" fontId="18" fillId="13" borderId="67" xfId="0" applyFont="1" applyFill="1" applyBorder="1" applyAlignment="1">
      <alignment horizontal="center" vertical="center" wrapText="1"/>
    </xf>
    <xf numFmtId="9" fontId="15" fillId="18" borderId="69" xfId="0" applyNumberFormat="1" applyFont="1" applyFill="1" applyBorder="1" applyAlignment="1">
      <alignment horizontal="center" vertical="center" wrapText="1"/>
    </xf>
    <xf numFmtId="0" fontId="18" fillId="25" borderId="69" xfId="0" applyFont="1" applyFill="1" applyBorder="1" applyAlignment="1">
      <alignment horizontal="center" vertical="center" wrapText="1"/>
    </xf>
    <xf numFmtId="0" fontId="15" fillId="20" borderId="59" xfId="0" applyFont="1" applyFill="1" applyBorder="1" applyAlignment="1">
      <alignment horizontal="center" vertical="center" wrapText="1"/>
    </xf>
    <xf numFmtId="0" fontId="15" fillId="20" borderId="69" xfId="0" applyFont="1" applyFill="1" applyBorder="1" applyAlignment="1">
      <alignment horizontal="center" vertical="center" wrapText="1"/>
    </xf>
    <xf numFmtId="0" fontId="18" fillId="4" borderId="58" xfId="0" applyFont="1" applyFill="1" applyBorder="1" applyAlignment="1">
      <alignment horizontal="center" vertical="center"/>
    </xf>
    <xf numFmtId="0" fontId="18" fillId="4" borderId="59" xfId="0" applyFont="1" applyFill="1" applyBorder="1" applyAlignment="1">
      <alignment horizontal="center" vertical="center"/>
    </xf>
    <xf numFmtId="0" fontId="18" fillId="4" borderId="50" xfId="0" applyFont="1" applyFill="1" applyBorder="1" applyAlignment="1">
      <alignment horizontal="center" vertical="center"/>
    </xf>
    <xf numFmtId="0" fontId="18" fillId="4" borderId="51" xfId="0" applyFont="1" applyFill="1" applyBorder="1" applyAlignment="1">
      <alignment horizontal="center" vertical="center"/>
    </xf>
    <xf numFmtId="0" fontId="18" fillId="4" borderId="27" xfId="0" applyFont="1" applyFill="1" applyBorder="1" applyAlignment="1">
      <alignment horizontal="center" vertical="center"/>
    </xf>
    <xf numFmtId="0" fontId="18" fillId="4" borderId="26" xfId="0" applyFont="1" applyFill="1" applyBorder="1" applyAlignment="1">
      <alignment horizontal="center" vertical="center"/>
    </xf>
    <xf numFmtId="9" fontId="18" fillId="4" borderId="62" xfId="6" applyFont="1" applyFill="1" applyBorder="1" applyAlignment="1">
      <alignment horizontal="center" vertical="center"/>
    </xf>
    <xf numFmtId="9" fontId="18" fillId="4" borderId="63" xfId="6" applyFont="1" applyFill="1" applyBorder="1" applyAlignment="1">
      <alignment horizontal="center" vertical="center"/>
    </xf>
    <xf numFmtId="9" fontId="18" fillId="4" borderId="50" xfId="6" applyFont="1" applyFill="1" applyBorder="1" applyAlignment="1">
      <alignment horizontal="center" vertical="center"/>
    </xf>
    <xf numFmtId="9" fontId="18" fillId="4" borderId="51" xfId="6" applyFont="1" applyFill="1" applyBorder="1" applyAlignment="1">
      <alignment horizontal="center" vertical="center"/>
    </xf>
    <xf numFmtId="9" fontId="18" fillId="4" borderId="27" xfId="6" applyFont="1" applyFill="1" applyBorder="1" applyAlignment="1">
      <alignment horizontal="center" vertical="center"/>
    </xf>
    <xf numFmtId="9" fontId="18" fillId="4" borderId="26" xfId="6" applyFont="1" applyFill="1" applyBorder="1" applyAlignment="1">
      <alignment horizontal="center" vertical="center"/>
    </xf>
    <xf numFmtId="0" fontId="18" fillId="13" borderId="63" xfId="0" applyFont="1" applyFill="1" applyBorder="1" applyAlignment="1">
      <alignment horizontal="center" vertical="center"/>
    </xf>
    <xf numFmtId="0" fontId="18" fillId="13" borderId="26" xfId="0" applyFont="1" applyFill="1" applyBorder="1" applyAlignment="1">
      <alignment horizontal="center" vertical="center"/>
    </xf>
    <xf numFmtId="0" fontId="18" fillId="4" borderId="62" xfId="0" applyFont="1" applyFill="1" applyBorder="1" applyAlignment="1">
      <alignment horizontal="center" vertical="center"/>
    </xf>
    <xf numFmtId="0" fontId="18" fillId="4" borderId="63" xfId="0" applyFont="1" applyFill="1" applyBorder="1" applyAlignment="1">
      <alignment horizontal="center" vertical="center"/>
    </xf>
    <xf numFmtId="0" fontId="14" fillId="19" borderId="61" xfId="0" applyFont="1" applyFill="1" applyBorder="1" applyAlignment="1">
      <alignment horizontal="center" vertical="center" wrapText="1"/>
    </xf>
    <xf numFmtId="0" fontId="14" fillId="19" borderId="24" xfId="0" applyFont="1" applyFill="1" applyBorder="1" applyAlignment="1">
      <alignment horizontal="center" vertical="center" wrapText="1"/>
    </xf>
    <xf numFmtId="0" fontId="18" fillId="13" borderId="63" xfId="0" applyFont="1" applyFill="1" applyBorder="1" applyAlignment="1">
      <alignment horizontal="center" vertical="center" wrapText="1"/>
    </xf>
    <xf numFmtId="0" fontId="18" fillId="13" borderId="51" xfId="0" applyFont="1" applyFill="1" applyBorder="1" applyAlignment="1">
      <alignment horizontal="center" vertical="center" wrapText="1"/>
    </xf>
    <xf numFmtId="0" fontId="18" fillId="13" borderId="26" xfId="0" applyFont="1" applyFill="1" applyBorder="1" applyAlignment="1">
      <alignment horizontal="center" vertical="center" wrapText="1"/>
    </xf>
    <xf numFmtId="0" fontId="15" fillId="18" borderId="49" xfId="0" applyFont="1" applyFill="1" applyBorder="1" applyAlignment="1">
      <alignment horizontal="center" vertical="center" wrapText="1"/>
    </xf>
    <xf numFmtId="9" fontId="15" fillId="18" borderId="61" xfId="0" applyNumberFormat="1" applyFont="1" applyFill="1" applyBorder="1" applyAlignment="1">
      <alignment horizontal="center" vertical="center" wrapText="1"/>
    </xf>
    <xf numFmtId="9" fontId="15" fillId="18" borderId="49" xfId="0" applyNumberFormat="1" applyFont="1" applyFill="1" applyBorder="1" applyAlignment="1">
      <alignment horizontal="center" vertical="center" wrapText="1"/>
    </xf>
    <xf numFmtId="9" fontId="15" fillId="18" borderId="24" xfId="0" applyNumberFormat="1" applyFont="1" applyFill="1" applyBorder="1" applyAlignment="1">
      <alignment horizontal="center" vertical="center" wrapText="1"/>
    </xf>
    <xf numFmtId="0" fontId="15" fillId="11" borderId="68" xfId="0" applyFont="1" applyFill="1" applyBorder="1" applyAlignment="1">
      <alignment horizontal="center" vertical="center" wrapText="1"/>
    </xf>
    <xf numFmtId="0" fontId="15" fillId="11" borderId="23" xfId="0" applyFont="1" applyFill="1" applyBorder="1" applyAlignment="1">
      <alignment horizontal="center" vertical="center" wrapText="1"/>
    </xf>
    <xf numFmtId="0" fontId="15" fillId="17" borderId="61" xfId="0" applyFont="1" applyFill="1" applyBorder="1" applyAlignment="1">
      <alignment horizontal="center" vertical="center" wrapText="1"/>
    </xf>
    <xf numFmtId="0" fontId="15" fillId="17" borderId="49" xfId="0" applyFont="1" applyFill="1" applyBorder="1" applyAlignment="1">
      <alignment horizontal="center" vertical="center" wrapText="1"/>
    </xf>
    <xf numFmtId="0" fontId="15" fillId="17" borderId="24" xfId="0" applyFont="1" applyFill="1" applyBorder="1" applyAlignment="1">
      <alignment horizontal="center" vertical="center" wrapText="1"/>
    </xf>
    <xf numFmtId="0" fontId="22" fillId="22" borderId="67" xfId="0" applyNumberFormat="1" applyFont="1" applyFill="1" applyBorder="1" applyAlignment="1">
      <alignment horizontal="center" vertical="center" wrapText="1"/>
    </xf>
    <xf numFmtId="0" fontId="22" fillId="22" borderId="28" xfId="0" applyNumberFormat="1" applyFont="1" applyFill="1" applyBorder="1" applyAlignment="1">
      <alignment horizontal="center" vertical="center" wrapText="1"/>
    </xf>
    <xf numFmtId="0" fontId="18" fillId="13" borderId="64" xfId="0" applyFont="1" applyFill="1" applyBorder="1" applyAlignment="1">
      <alignment horizontal="center" vertical="center"/>
    </xf>
    <xf numFmtId="0" fontId="18" fillId="13" borderId="56" xfId="0" applyFont="1" applyFill="1" applyBorder="1" applyAlignment="1">
      <alignment horizontal="center" vertical="center"/>
    </xf>
    <xf numFmtId="0" fontId="14" fillId="13" borderId="61" xfId="0" applyFont="1" applyFill="1" applyBorder="1" applyAlignment="1">
      <alignment horizontal="center" vertical="center"/>
    </xf>
    <xf numFmtId="0" fontId="14" fillId="13" borderId="24" xfId="0" applyFont="1" applyFill="1" applyBorder="1" applyAlignment="1">
      <alignment horizontal="center" vertical="center"/>
    </xf>
    <xf numFmtId="0" fontId="14" fillId="13" borderId="61" xfId="0" applyFont="1" applyFill="1" applyBorder="1" applyAlignment="1">
      <alignment horizontal="center" vertical="center" wrapText="1"/>
    </xf>
    <xf numFmtId="0" fontId="14" fillId="13" borderId="24" xfId="0" applyFont="1" applyFill="1" applyBorder="1" applyAlignment="1">
      <alignment horizontal="center" vertical="center" wrapText="1"/>
    </xf>
    <xf numFmtId="0" fontId="15" fillId="16" borderId="49" xfId="0" applyFont="1" applyFill="1" applyBorder="1" applyAlignment="1">
      <alignment horizontal="center" vertical="center" wrapText="1"/>
    </xf>
    <xf numFmtId="9" fontId="15" fillId="16" borderId="61" xfId="0" applyNumberFormat="1" applyFont="1" applyFill="1" applyBorder="1" applyAlignment="1">
      <alignment horizontal="center" vertical="center" wrapText="1"/>
    </xf>
    <xf numFmtId="9" fontId="15" fillId="16" borderId="49" xfId="0" applyNumberFormat="1" applyFont="1" applyFill="1" applyBorder="1" applyAlignment="1">
      <alignment horizontal="center" vertical="center" wrapText="1"/>
    </xf>
    <xf numFmtId="9" fontId="15" fillId="16" borderId="24" xfId="0" applyNumberFormat="1" applyFont="1" applyFill="1" applyBorder="1" applyAlignment="1">
      <alignment horizontal="center" vertical="center" wrapText="1"/>
    </xf>
    <xf numFmtId="3" fontId="15" fillId="18" borderId="69" xfId="0" applyNumberFormat="1" applyFont="1" applyFill="1" applyBorder="1" applyAlignment="1">
      <alignment horizontal="center" vertical="center"/>
    </xf>
    <xf numFmtId="166" fontId="15" fillId="18" borderId="69" xfId="8" applyNumberFormat="1" applyFont="1" applyFill="1" applyBorder="1" applyAlignment="1">
      <alignment horizontal="center" vertical="center" wrapText="1"/>
    </xf>
    <xf numFmtId="3" fontId="15" fillId="18" borderId="61" xfId="0" applyNumberFormat="1" applyFont="1" applyFill="1" applyBorder="1" applyAlignment="1">
      <alignment horizontal="center" vertical="center" wrapText="1"/>
    </xf>
    <xf numFmtId="3" fontId="15" fillId="18" borderId="24" xfId="0" applyNumberFormat="1" applyFont="1" applyFill="1" applyBorder="1" applyAlignment="1">
      <alignment horizontal="center" vertical="center" wrapText="1"/>
    </xf>
    <xf numFmtId="49" fontId="15" fillId="18" borderId="74" xfId="0" applyNumberFormat="1" applyFont="1" applyFill="1" applyBorder="1" applyAlignment="1">
      <alignment horizontal="center" vertical="center" wrapText="1"/>
    </xf>
    <xf numFmtId="49" fontId="15" fillId="18" borderId="75" xfId="0" applyNumberFormat="1" applyFont="1" applyFill="1" applyBorder="1" applyAlignment="1">
      <alignment horizontal="center" vertical="center" wrapText="1"/>
    </xf>
    <xf numFmtId="0" fontId="5" fillId="12" borderId="0" xfId="0" applyFont="1" applyFill="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59" xfId="0" applyFont="1" applyBorder="1" applyAlignment="1">
      <alignment horizontal="center" vertical="center"/>
    </xf>
    <xf numFmtId="0" fontId="5" fillId="0" borderId="69" xfId="0" applyFont="1" applyBorder="1" applyAlignment="1">
      <alignment horizontal="center" vertical="center"/>
    </xf>
    <xf numFmtId="0" fontId="5" fillId="0" borderId="68" xfId="0" applyFont="1" applyBorder="1" applyAlignment="1">
      <alignment horizontal="center" vertical="center"/>
    </xf>
    <xf numFmtId="0" fontId="5" fillId="0" borderId="65" xfId="0" applyFont="1" applyBorder="1" applyAlignment="1">
      <alignment horizontal="center" vertical="center"/>
    </xf>
    <xf numFmtId="0" fontId="5" fillId="0" borderId="63" xfId="0" applyFont="1" applyBorder="1" applyAlignment="1">
      <alignment horizontal="center" vertical="center"/>
    </xf>
    <xf numFmtId="0" fontId="5" fillId="0" borderId="61" xfId="0" applyFont="1" applyBorder="1" applyAlignment="1">
      <alignment horizontal="center" vertical="center"/>
    </xf>
    <xf numFmtId="0" fontId="5" fillId="0" borderId="23"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4" xfId="0" applyFont="1" applyBorder="1" applyAlignment="1">
      <alignment horizontal="center" vertical="center"/>
    </xf>
    <xf numFmtId="0" fontId="5" fillId="0" borderId="17" xfId="0" applyFont="1" applyBorder="1" applyAlignment="1">
      <alignment horizontal="center" vertical="center" wrapText="1"/>
    </xf>
    <xf numFmtId="0" fontId="5" fillId="0" borderId="60" xfId="0" applyFont="1" applyBorder="1" applyAlignment="1">
      <alignment horizontal="center" vertical="center" wrapText="1"/>
    </xf>
    <xf numFmtId="0" fontId="5" fillId="0" borderId="71" xfId="0" applyFont="1" applyBorder="1" applyAlignment="1">
      <alignment horizontal="center" vertical="center" wrapText="1"/>
    </xf>
    <xf numFmtId="0" fontId="5" fillId="0" borderId="6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46" xfId="0" applyFont="1" applyBorder="1" applyAlignment="1">
      <alignment horizontal="center" vertical="center" wrapText="1"/>
    </xf>
    <xf numFmtId="0" fontId="8" fillId="4" borderId="3" xfId="5" applyNumberFormat="1" applyFont="1" applyFill="1" applyBorder="1" applyAlignment="1" applyProtection="1">
      <alignment horizontal="center" vertical="center" wrapText="1"/>
    </xf>
    <xf numFmtId="0" fontId="34" fillId="38" borderId="69" xfId="0" applyFont="1" applyFill="1" applyBorder="1" applyAlignment="1">
      <alignment horizontal="left" wrapText="1"/>
    </xf>
    <xf numFmtId="0" fontId="8" fillId="4" borderId="46" xfId="5" applyNumberFormat="1" applyFont="1" applyFill="1" applyBorder="1" applyAlignment="1" applyProtection="1">
      <alignment horizontal="center" vertical="center" wrapText="1"/>
    </xf>
    <xf numFmtId="0" fontId="8" fillId="4" borderId="45" xfId="5" applyNumberFormat="1" applyFont="1" applyFill="1" applyBorder="1" applyAlignment="1" applyProtection="1">
      <alignment horizontal="center" vertical="center" wrapText="1"/>
    </xf>
    <xf numFmtId="0" fontId="8" fillId="4" borderId="60" xfId="5" applyNumberFormat="1" applyFont="1" applyFill="1" applyBorder="1" applyAlignment="1" applyProtection="1">
      <alignment horizontal="center" vertical="center" wrapText="1"/>
    </xf>
    <xf numFmtId="0" fontId="7" fillId="4" borderId="37" xfId="5" applyNumberFormat="1" applyFont="1" applyFill="1" applyBorder="1" applyAlignment="1" applyProtection="1">
      <alignment horizontal="center" vertical="center" wrapText="1"/>
    </xf>
    <xf numFmtId="0" fontId="29" fillId="0" borderId="61" xfId="0" applyFont="1" applyBorder="1" applyAlignment="1">
      <alignment horizontal="center" vertical="center"/>
    </xf>
    <xf numFmtId="0" fontId="29" fillId="0" borderId="24" xfId="0" applyFont="1" applyBorder="1" applyAlignment="1">
      <alignment horizontal="center" vertical="center"/>
    </xf>
    <xf numFmtId="0" fontId="29" fillId="0" borderId="65" xfId="0" applyFont="1" applyBorder="1" applyAlignment="1">
      <alignment horizontal="center" vertical="center"/>
    </xf>
    <xf numFmtId="0" fontId="29" fillId="0" borderId="25" xfId="0" applyFont="1" applyBorder="1" applyAlignment="1">
      <alignment horizontal="center" vertical="center"/>
    </xf>
    <xf numFmtId="0" fontId="29" fillId="18" borderId="68" xfId="0" applyFont="1" applyFill="1" applyBorder="1" applyAlignment="1">
      <alignment horizontal="center" vertical="center"/>
    </xf>
    <xf numFmtId="0" fontId="29" fillId="18" borderId="48" xfId="0" applyFont="1" applyFill="1" applyBorder="1" applyAlignment="1">
      <alignment horizontal="center" vertical="center"/>
    </xf>
    <xf numFmtId="0" fontId="29" fillId="18" borderId="76" xfId="0" applyFont="1" applyFill="1" applyBorder="1" applyAlignment="1">
      <alignment horizontal="center" vertical="center"/>
    </xf>
    <xf numFmtId="0" fontId="29" fillId="18" borderId="52" xfId="0" applyFont="1" applyFill="1" applyBorder="1" applyAlignment="1">
      <alignment horizontal="center" vertical="center"/>
    </xf>
    <xf numFmtId="0" fontId="29" fillId="9" borderId="61" xfId="0" applyFont="1" applyFill="1" applyBorder="1" applyAlignment="1">
      <alignment horizontal="center" vertical="center"/>
    </xf>
    <xf numFmtId="0" fontId="29" fillId="9" borderId="24" xfId="0" applyFont="1" applyFill="1" applyBorder="1" applyAlignment="1">
      <alignment horizontal="center" vertical="center"/>
    </xf>
    <xf numFmtId="0" fontId="29" fillId="18" borderId="23" xfId="0" applyFont="1" applyFill="1" applyBorder="1" applyAlignment="1">
      <alignment horizontal="center" vertical="center"/>
    </xf>
    <xf numFmtId="0" fontId="25" fillId="17" borderId="65" xfId="0" applyFont="1" applyFill="1" applyBorder="1" applyAlignment="1">
      <alignment horizontal="center" vertical="center" wrapText="1"/>
    </xf>
    <xf numFmtId="0" fontId="25" fillId="17" borderId="25" xfId="0" applyFont="1" applyFill="1" applyBorder="1" applyAlignment="1">
      <alignment horizontal="center" vertical="center" wrapText="1"/>
    </xf>
    <xf numFmtId="0" fontId="29" fillId="9" borderId="65" xfId="0" applyFont="1" applyFill="1" applyBorder="1" applyAlignment="1">
      <alignment horizontal="center" vertical="center" wrapText="1"/>
    </xf>
    <xf numFmtId="0" fontId="29" fillId="9" borderId="25" xfId="0" applyFont="1" applyFill="1" applyBorder="1" applyAlignment="1">
      <alignment horizontal="center" vertical="center" wrapText="1"/>
    </xf>
    <xf numFmtId="0" fontId="29" fillId="17" borderId="65" xfId="0" applyFont="1" applyFill="1" applyBorder="1" applyAlignment="1">
      <alignment horizontal="center" vertical="center" wrapText="1"/>
    </xf>
    <xf numFmtId="0" fontId="29" fillId="17" borderId="25" xfId="0" applyFont="1" applyFill="1" applyBorder="1" applyAlignment="1">
      <alignment horizontal="center" vertical="center" wrapText="1"/>
    </xf>
    <xf numFmtId="0" fontId="24" fillId="18" borderId="69" xfId="0" applyFont="1" applyFill="1" applyBorder="1" applyAlignment="1">
      <alignment horizontal="center" vertical="center" wrapText="1"/>
    </xf>
    <xf numFmtId="0" fontId="29" fillId="18" borderId="69" xfId="0" applyFont="1" applyFill="1" applyBorder="1" applyAlignment="1">
      <alignment horizontal="center" vertical="center"/>
    </xf>
    <xf numFmtId="0" fontId="29" fillId="0" borderId="62" xfId="0" applyFont="1" applyBorder="1" applyAlignment="1">
      <alignment horizontal="center" vertical="center"/>
    </xf>
    <xf numFmtId="0" fontId="29" fillId="0" borderId="27" xfId="0" applyFont="1" applyBorder="1" applyAlignment="1">
      <alignment horizontal="center" vertical="center"/>
    </xf>
    <xf numFmtId="0" fontId="29" fillId="18" borderId="65" xfId="0" applyFont="1" applyFill="1" applyBorder="1" applyAlignment="1">
      <alignment horizontal="center" vertical="center"/>
    </xf>
    <xf numFmtId="0" fontId="29" fillId="18" borderId="25" xfId="0" applyFont="1" applyFill="1" applyBorder="1" applyAlignment="1">
      <alignment horizontal="center" vertical="center"/>
    </xf>
    <xf numFmtId="0" fontId="29" fillId="9" borderId="0" xfId="0" applyFont="1" applyFill="1" applyBorder="1" applyAlignment="1">
      <alignment horizontal="center" vertical="center"/>
    </xf>
    <xf numFmtId="0" fontId="29" fillId="0" borderId="61" xfId="0" applyFont="1" applyFill="1" applyBorder="1" applyAlignment="1">
      <alignment horizontal="center" vertical="center"/>
    </xf>
    <xf numFmtId="0" fontId="29" fillId="0" borderId="24" xfId="0" applyFont="1" applyFill="1" applyBorder="1" applyAlignment="1">
      <alignment horizontal="center" vertical="center"/>
    </xf>
    <xf numFmtId="0" fontId="29" fillId="28" borderId="61" xfId="0" applyFont="1" applyFill="1" applyBorder="1" applyAlignment="1">
      <alignment horizontal="center" vertical="center"/>
    </xf>
    <xf numFmtId="0" fontId="29" fillId="28" borderId="24" xfId="0" applyFont="1" applyFill="1" applyBorder="1" applyAlignment="1">
      <alignment horizontal="center" vertical="center"/>
    </xf>
    <xf numFmtId="0" fontId="12" fillId="17" borderId="61" xfId="0" applyFont="1" applyFill="1" applyBorder="1" applyAlignment="1">
      <alignment horizontal="center" vertical="center"/>
    </xf>
    <xf numFmtId="0" fontId="12" fillId="17" borderId="49" xfId="0" applyFont="1" applyFill="1" applyBorder="1" applyAlignment="1">
      <alignment horizontal="center" vertical="center"/>
    </xf>
    <xf numFmtId="0" fontId="12" fillId="17" borderId="24" xfId="0" applyFont="1" applyFill="1" applyBorder="1" applyAlignment="1">
      <alignment horizontal="center" vertical="center"/>
    </xf>
    <xf numFmtId="0" fontId="12" fillId="32" borderId="50" xfId="0" applyFont="1" applyFill="1" applyBorder="1" applyAlignment="1">
      <alignment horizontal="center" vertical="center"/>
    </xf>
    <xf numFmtId="0" fontId="12" fillId="32" borderId="51" xfId="0" applyFont="1" applyFill="1" applyBorder="1" applyAlignment="1">
      <alignment horizontal="center" vertical="center"/>
    </xf>
    <xf numFmtId="0" fontId="12" fillId="18" borderId="58" xfId="0" applyFont="1" applyFill="1" applyBorder="1" applyAlignment="1">
      <alignment horizontal="center" vertical="center"/>
    </xf>
    <xf numFmtId="0" fontId="12" fillId="18" borderId="59" xfId="0" applyFont="1" applyFill="1" applyBorder="1" applyAlignment="1">
      <alignment horizontal="center" vertical="center"/>
    </xf>
    <xf numFmtId="0" fontId="12" fillId="30" borderId="61" xfId="0" applyFont="1" applyFill="1" applyBorder="1" applyAlignment="1">
      <alignment horizontal="center" vertical="center" wrapText="1"/>
    </xf>
    <xf numFmtId="0" fontId="12" fillId="30" borderId="49" xfId="0" applyFont="1" applyFill="1" applyBorder="1" applyAlignment="1">
      <alignment horizontal="center" vertical="center" wrapText="1"/>
    </xf>
    <xf numFmtId="0" fontId="12" fillId="30" borderId="24" xfId="0" applyFont="1" applyFill="1" applyBorder="1" applyAlignment="1">
      <alignment horizontal="center" vertical="center" wrapText="1"/>
    </xf>
    <xf numFmtId="0" fontId="12" fillId="13" borderId="24" xfId="0" applyFont="1" applyFill="1" applyBorder="1" applyAlignment="1">
      <alignment horizontal="center" vertical="center" wrapText="1"/>
    </xf>
    <xf numFmtId="0" fontId="12" fillId="13" borderId="58" xfId="0" applyFont="1" applyFill="1" applyBorder="1" applyAlignment="1">
      <alignment horizontal="center" vertical="center"/>
    </xf>
    <xf numFmtId="0" fontId="12" fillId="13" borderId="59" xfId="0" applyFont="1" applyFill="1" applyBorder="1" applyAlignment="1">
      <alignment horizontal="center" vertical="center"/>
    </xf>
    <xf numFmtId="0" fontId="12" fillId="13" borderId="62" xfId="0" applyFont="1" applyFill="1" applyBorder="1" applyAlignment="1">
      <alignment horizontal="center" vertical="center"/>
    </xf>
    <xf numFmtId="0" fontId="12" fillId="13" borderId="63" xfId="0" applyFont="1" applyFill="1" applyBorder="1" applyAlignment="1">
      <alignment horizontal="center" vertical="center"/>
    </xf>
    <xf numFmtId="0" fontId="12" fillId="13" borderId="27" xfId="0" applyFont="1" applyFill="1" applyBorder="1" applyAlignment="1">
      <alignment horizontal="center" vertical="center"/>
    </xf>
    <xf numFmtId="0" fontId="12" fillId="13" borderId="26" xfId="0" applyFont="1" applyFill="1" applyBorder="1" applyAlignment="1">
      <alignment horizontal="center" vertical="center"/>
    </xf>
    <xf numFmtId="0" fontId="12" fillId="13" borderId="58" xfId="0" applyFont="1" applyFill="1" applyBorder="1" applyAlignment="1">
      <alignment horizontal="center" vertical="center" wrapText="1"/>
    </xf>
    <xf numFmtId="0" fontId="12" fillId="13" borderId="59" xfId="0" applyFont="1" applyFill="1" applyBorder="1" applyAlignment="1">
      <alignment horizontal="center" vertical="center" wrapText="1"/>
    </xf>
    <xf numFmtId="4" fontId="29" fillId="9" borderId="61" xfId="0" applyNumberFormat="1" applyFont="1" applyFill="1" applyBorder="1" applyAlignment="1">
      <alignment horizontal="center" vertical="center"/>
    </xf>
    <xf numFmtId="4" fontId="29" fillId="9" borderId="24" xfId="0" applyNumberFormat="1" applyFont="1" applyFill="1" applyBorder="1" applyAlignment="1">
      <alignment horizontal="center" vertical="center"/>
    </xf>
    <xf numFmtId="0" fontId="29" fillId="18" borderId="61" xfId="0" applyFont="1" applyFill="1" applyBorder="1" applyAlignment="1">
      <alignment horizontal="center" vertical="center"/>
    </xf>
    <xf numFmtId="0" fontId="29" fillId="18" borderId="49" xfId="0" applyFont="1" applyFill="1" applyBorder="1" applyAlignment="1">
      <alignment horizontal="center" vertical="center"/>
    </xf>
    <xf numFmtId="0" fontId="6" fillId="4" borderId="57" xfId="2" applyFont="1" applyFill="1" applyBorder="1" applyAlignment="1">
      <alignment horizontal="center" vertical="center" wrapText="1"/>
    </xf>
    <xf numFmtId="0" fontId="6" fillId="4" borderId="52" xfId="2" applyFont="1" applyFill="1" applyBorder="1" applyAlignment="1">
      <alignment horizontal="center" vertical="center" wrapText="1"/>
    </xf>
    <xf numFmtId="0" fontId="36" fillId="25" borderId="61" xfId="0" applyFont="1" applyFill="1" applyBorder="1" applyAlignment="1">
      <alignment horizontal="center" vertical="center" wrapText="1"/>
    </xf>
    <xf numFmtId="0" fontId="36" fillId="25" borderId="49" xfId="0" applyFont="1" applyFill="1" applyBorder="1" applyAlignment="1">
      <alignment horizontal="center" vertical="center" wrapText="1"/>
    </xf>
    <xf numFmtId="0" fontId="36" fillId="25" borderId="24" xfId="0" applyFont="1" applyFill="1" applyBorder="1" applyAlignment="1">
      <alignment horizontal="center" vertical="center" wrapText="1"/>
    </xf>
    <xf numFmtId="0" fontId="29" fillId="18" borderId="24" xfId="0" applyFont="1" applyFill="1" applyBorder="1" applyAlignment="1">
      <alignment horizontal="center" vertical="center"/>
    </xf>
    <xf numFmtId="0" fontId="3" fillId="4" borderId="69" xfId="0" applyFont="1" applyFill="1" applyBorder="1" applyAlignment="1">
      <alignment horizontal="center" vertical="center" wrapText="1"/>
    </xf>
    <xf numFmtId="0" fontId="3" fillId="12" borderId="0" xfId="0" applyFont="1" applyFill="1" applyBorder="1" applyAlignment="1">
      <alignment horizontal="center" vertical="center" wrapText="1"/>
    </xf>
    <xf numFmtId="0" fontId="24" fillId="13" borderId="62" xfId="0" applyFont="1" applyFill="1" applyBorder="1" applyAlignment="1">
      <alignment horizontal="center" vertical="center" wrapText="1"/>
    </xf>
    <xf numFmtId="0" fontId="24" fillId="13" borderId="63" xfId="0" applyFont="1" applyFill="1" applyBorder="1" applyAlignment="1">
      <alignment horizontal="center" vertical="center" wrapText="1"/>
    </xf>
    <xf numFmtId="0" fontId="24" fillId="13" borderId="50" xfId="0" applyFont="1" applyFill="1" applyBorder="1" applyAlignment="1">
      <alignment horizontal="center" vertical="center" wrapText="1"/>
    </xf>
    <xf numFmtId="0" fontId="24" fillId="13" borderId="51" xfId="0" applyFont="1" applyFill="1" applyBorder="1" applyAlignment="1">
      <alignment horizontal="center" vertical="center" wrapText="1"/>
    </xf>
    <xf numFmtId="0" fontId="24" fillId="13" borderId="27" xfId="0" applyFont="1" applyFill="1" applyBorder="1" applyAlignment="1">
      <alignment horizontal="center" vertical="center" wrapText="1"/>
    </xf>
    <xf numFmtId="0" fontId="24" fillId="13" borderId="26" xfId="0" applyFont="1" applyFill="1" applyBorder="1" applyAlignment="1">
      <alignment horizontal="center" vertical="center" wrapText="1"/>
    </xf>
    <xf numFmtId="0" fontId="27" fillId="23" borderId="61" xfId="0" applyFont="1" applyFill="1" applyBorder="1" applyAlignment="1">
      <alignment horizontal="center" vertical="center" wrapText="1"/>
    </xf>
    <xf numFmtId="0" fontId="27" fillId="23" borderId="49" xfId="0" applyFont="1" applyFill="1" applyBorder="1" applyAlignment="1">
      <alignment horizontal="center" vertical="center" wrapText="1"/>
    </xf>
    <xf numFmtId="0" fontId="27" fillId="23" borderId="24" xfId="0" applyFont="1" applyFill="1" applyBorder="1" applyAlignment="1">
      <alignment horizontal="center" vertical="center" wrapText="1"/>
    </xf>
    <xf numFmtId="0" fontId="3" fillId="2" borderId="57" xfId="0" applyFont="1" applyFill="1" applyBorder="1" applyAlignment="1">
      <alignment horizontal="center" vertical="center" wrapText="1"/>
    </xf>
    <xf numFmtId="0" fontId="3" fillId="2" borderId="5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12" fillId="13" borderId="60" xfId="0" applyFont="1" applyFill="1" applyBorder="1" applyAlignment="1">
      <alignment horizontal="center" vertical="center" wrapText="1"/>
    </xf>
    <xf numFmtId="0" fontId="29" fillId="28" borderId="63" xfId="0" applyFont="1" applyFill="1" applyBorder="1" applyAlignment="1">
      <alignment horizontal="center" vertical="center"/>
    </xf>
    <xf numFmtId="0" fontId="29" fillId="28" borderId="51" xfId="0" applyFont="1" applyFill="1" applyBorder="1" applyAlignment="1">
      <alignment horizontal="center" vertical="center"/>
    </xf>
    <xf numFmtId="0" fontId="29" fillId="28" borderId="26" xfId="0" applyFont="1" applyFill="1" applyBorder="1" applyAlignment="1">
      <alignment horizontal="center" vertical="center"/>
    </xf>
    <xf numFmtId="0" fontId="12" fillId="29" borderId="50" xfId="0" applyFont="1" applyFill="1" applyBorder="1" applyAlignment="1">
      <alignment horizontal="center" vertical="center"/>
    </xf>
    <xf numFmtId="0" fontId="12" fillId="29" borderId="51" xfId="0" applyFont="1" applyFill="1" applyBorder="1" applyAlignment="1">
      <alignment horizontal="center" vertical="center"/>
    </xf>
    <xf numFmtId="0" fontId="12" fillId="29" borderId="27" xfId="0" applyFont="1" applyFill="1" applyBorder="1" applyAlignment="1">
      <alignment horizontal="center" vertical="center"/>
    </xf>
    <xf numFmtId="0" fontId="12" fillId="29" borderId="26" xfId="0" applyFont="1" applyFill="1" applyBorder="1" applyAlignment="1">
      <alignment horizontal="center" vertical="center"/>
    </xf>
    <xf numFmtId="0" fontId="12" fillId="17" borderId="58" xfId="0" applyFont="1" applyFill="1" applyBorder="1" applyAlignment="1">
      <alignment horizontal="center" vertical="center"/>
    </xf>
    <xf numFmtId="0" fontId="12" fillId="17" borderId="59" xfId="0" applyFont="1" applyFill="1" applyBorder="1" applyAlignment="1">
      <alignment horizontal="center" vertical="center"/>
    </xf>
    <xf numFmtId="0" fontId="29" fillId="28" borderId="61" xfId="0" applyNumberFormat="1" applyFont="1" applyFill="1" applyBorder="1" applyAlignment="1">
      <alignment horizontal="center" vertical="center"/>
    </xf>
    <xf numFmtId="0" fontId="29" fillId="28" borderId="49" xfId="0" applyNumberFormat="1" applyFont="1" applyFill="1" applyBorder="1" applyAlignment="1">
      <alignment horizontal="center" vertical="center"/>
    </xf>
    <xf numFmtId="0" fontId="29" fillId="28" borderId="24" xfId="0" applyNumberFormat="1" applyFont="1" applyFill="1" applyBorder="1" applyAlignment="1">
      <alignment horizontal="center" vertical="center"/>
    </xf>
    <xf numFmtId="0" fontId="25" fillId="18" borderId="65" xfId="0" applyFont="1" applyFill="1" applyBorder="1" applyAlignment="1">
      <alignment horizontal="center" vertical="center" wrapText="1"/>
    </xf>
    <xf numFmtId="0" fontId="25" fillId="18" borderId="25" xfId="0" applyFont="1" applyFill="1" applyBorder="1" applyAlignment="1">
      <alignment horizontal="center" vertical="center" wrapText="1"/>
    </xf>
    <xf numFmtId="0" fontId="12" fillId="5" borderId="58" xfId="0" applyFont="1" applyFill="1" applyBorder="1" applyAlignment="1">
      <alignment horizontal="center" vertical="center"/>
    </xf>
    <xf numFmtId="0" fontId="12" fillId="5" borderId="59" xfId="0" applyFont="1" applyFill="1" applyBorder="1" applyAlignment="1">
      <alignment horizontal="center" vertical="center"/>
    </xf>
    <xf numFmtId="0" fontId="6" fillId="4" borderId="29" xfId="2" applyFont="1" applyFill="1" applyBorder="1" applyAlignment="1">
      <alignment horizontal="center" vertical="center" wrapText="1"/>
    </xf>
    <xf numFmtId="0" fontId="6" fillId="4" borderId="41" xfId="2"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20" fillId="2" borderId="57" xfId="0" applyFont="1" applyFill="1" applyBorder="1" applyAlignment="1">
      <alignment horizontal="center" vertical="center" wrapText="1"/>
    </xf>
    <xf numFmtId="0" fontId="20" fillId="2" borderId="5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29" fillId="28" borderId="69" xfId="0" applyFont="1" applyFill="1" applyBorder="1" applyAlignment="1">
      <alignment horizontal="center" vertical="center"/>
    </xf>
    <xf numFmtId="0" fontId="14" fillId="28" borderId="62" xfId="0" applyFont="1" applyFill="1" applyBorder="1" applyAlignment="1">
      <alignment horizontal="center" vertical="center"/>
    </xf>
    <xf numFmtId="0" fontId="14" fillId="28" borderId="63" xfId="0" applyFont="1" applyFill="1" applyBorder="1" applyAlignment="1">
      <alignment horizontal="center" vertical="center"/>
    </xf>
    <xf numFmtId="0" fontId="14" fillId="28" borderId="50" xfId="0" applyFont="1" applyFill="1" applyBorder="1" applyAlignment="1">
      <alignment horizontal="center" vertical="center"/>
    </xf>
    <xf numFmtId="0" fontId="14" fillId="28" borderId="51" xfId="0" applyFont="1" applyFill="1" applyBorder="1" applyAlignment="1">
      <alignment horizontal="center" vertical="center"/>
    </xf>
    <xf numFmtId="0" fontId="12" fillId="27" borderId="61" xfId="0" applyFont="1" applyFill="1" applyBorder="1" applyAlignment="1">
      <alignment horizontal="center" vertical="center" wrapText="1"/>
    </xf>
    <xf numFmtId="0" fontId="12" fillId="27" borderId="49" xfId="0" applyFont="1" applyFill="1" applyBorder="1" applyAlignment="1">
      <alignment horizontal="center" vertical="center" wrapText="1"/>
    </xf>
    <xf numFmtId="0" fontId="12" fillId="27" borderId="24" xfId="0" applyFont="1" applyFill="1" applyBorder="1" applyAlignment="1">
      <alignment horizontal="center" vertical="center" wrapText="1"/>
    </xf>
    <xf numFmtId="0" fontId="12" fillId="17" borderId="61" xfId="0" applyFont="1" applyFill="1" applyBorder="1" applyAlignment="1">
      <alignment horizontal="center" vertical="center" wrapText="1"/>
    </xf>
    <xf numFmtId="0" fontId="12" fillId="17" borderId="49" xfId="0" applyFont="1" applyFill="1" applyBorder="1" applyAlignment="1">
      <alignment horizontal="center" vertical="center" wrapText="1"/>
    </xf>
    <xf numFmtId="0" fontId="12" fillId="17" borderId="24" xfId="0" applyFont="1" applyFill="1" applyBorder="1" applyAlignment="1">
      <alignment horizontal="center" vertical="center" wrapText="1"/>
    </xf>
    <xf numFmtId="0" fontId="36" fillId="3" borderId="61" xfId="0" applyFont="1" applyFill="1" applyBorder="1" applyAlignment="1">
      <alignment horizontal="center" vertical="center" wrapText="1"/>
    </xf>
    <xf numFmtId="0" fontId="36" fillId="3" borderId="49" xfId="0" applyFont="1" applyFill="1" applyBorder="1" applyAlignment="1">
      <alignment horizontal="center" vertical="center" wrapText="1"/>
    </xf>
    <xf numFmtId="0" fontId="36" fillId="3" borderId="24" xfId="0" applyFont="1" applyFill="1" applyBorder="1" applyAlignment="1">
      <alignment horizontal="center" vertical="center" wrapText="1"/>
    </xf>
    <xf numFmtId="0" fontId="12" fillId="18" borderId="62" xfId="0" applyFont="1" applyFill="1" applyBorder="1" applyAlignment="1">
      <alignment horizontal="center" vertical="center"/>
    </xf>
    <xf numFmtId="0" fontId="12" fillId="18" borderId="63" xfId="0" applyFont="1" applyFill="1" applyBorder="1" applyAlignment="1">
      <alignment horizontal="center" vertical="center"/>
    </xf>
    <xf numFmtId="0" fontId="12" fillId="18" borderId="27" xfId="0" applyFont="1" applyFill="1" applyBorder="1" applyAlignment="1">
      <alignment horizontal="center" vertical="center"/>
    </xf>
    <xf numFmtId="0" fontId="12" fillId="18" borderId="26" xfId="0" applyFont="1" applyFill="1" applyBorder="1" applyAlignment="1">
      <alignment horizontal="center" vertical="center"/>
    </xf>
    <xf numFmtId="0" fontId="12" fillId="3" borderId="61" xfId="0" applyFont="1" applyFill="1" applyBorder="1" applyAlignment="1">
      <alignment horizontal="center" vertical="center" wrapText="1"/>
    </xf>
    <xf numFmtId="0" fontId="12" fillId="3" borderId="49" xfId="0" applyFont="1" applyFill="1" applyBorder="1" applyAlignment="1">
      <alignment horizontal="center" vertical="center" wrapText="1"/>
    </xf>
    <xf numFmtId="0" fontId="12" fillId="18" borderId="61" xfId="0" applyFont="1" applyFill="1" applyBorder="1" applyAlignment="1">
      <alignment horizontal="center" vertical="center"/>
    </xf>
    <xf numFmtId="0" fontId="12" fillId="18" borderId="24" xfId="0" applyFont="1" applyFill="1" applyBorder="1" applyAlignment="1">
      <alignment horizontal="center" vertical="center"/>
    </xf>
    <xf numFmtId="0" fontId="12" fillId="4" borderId="61" xfId="0" applyFont="1" applyFill="1" applyBorder="1" applyAlignment="1">
      <alignment horizontal="center" vertical="center" wrapText="1"/>
    </xf>
    <xf numFmtId="0" fontId="12" fillId="4" borderId="49" xfId="0" applyFont="1" applyFill="1" applyBorder="1" applyAlignment="1">
      <alignment horizontal="center" vertical="center" wrapText="1"/>
    </xf>
    <xf numFmtId="0" fontId="6" fillId="11" borderId="24" xfId="0" applyFont="1" applyFill="1" applyBorder="1" applyAlignment="1">
      <alignment horizontal="center" vertical="center" wrapText="1"/>
    </xf>
    <xf numFmtId="0" fontId="6" fillId="11" borderId="44" xfId="0" applyFont="1" applyFill="1" applyBorder="1" applyAlignment="1">
      <alignment horizontal="center" vertical="center" wrapText="1"/>
    </xf>
    <xf numFmtId="0" fontId="6" fillId="11" borderId="63" xfId="0" applyFont="1" applyFill="1" applyBorder="1" applyAlignment="1">
      <alignment horizontal="center" vertical="center" wrapText="1"/>
    </xf>
  </cellXfs>
  <cellStyles count="9">
    <cellStyle name="Millares" xfId="8" builtinId="3"/>
    <cellStyle name="Moneda" xfId="7" builtinId="4"/>
    <cellStyle name="Normal" xfId="0" builtinId="0"/>
    <cellStyle name="Normal 3" xfId="5"/>
    <cellStyle name="Normal 4 3" xfId="3"/>
    <cellStyle name="Normal 6" xfId="1"/>
    <cellStyle name="Normal 7" xfId="4"/>
    <cellStyle name="Normal 8" xfId="2"/>
    <cellStyle name="Porcentaje" xfId="6" builtinId="5"/>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96"/>
  <sheetViews>
    <sheetView topLeftCell="A22" workbookViewId="0">
      <selection sqref="A1:D1"/>
    </sheetView>
  </sheetViews>
  <sheetFormatPr baseColWidth="10" defaultColWidth="11.42578125" defaultRowHeight="12.75" x14ac:dyDescent="0.2"/>
  <cols>
    <col min="1" max="1" width="11.7109375" style="3" customWidth="1"/>
    <col min="2" max="2" width="14.5703125" style="3" customWidth="1"/>
    <col min="3" max="3" width="13.7109375" style="3" customWidth="1"/>
    <col min="4" max="7" width="18" style="3" customWidth="1"/>
    <col min="8" max="9" width="11.42578125" style="3"/>
    <col min="10" max="10" width="15.140625" style="3" customWidth="1"/>
    <col min="11" max="11" width="13.7109375" style="3" customWidth="1"/>
    <col min="12" max="16384" width="11.42578125" style="3"/>
  </cols>
  <sheetData>
    <row r="1" spans="1:12" ht="31.5" customHeight="1" thickBot="1" x14ac:dyDescent="0.25">
      <c r="A1" s="630" t="s">
        <v>0</v>
      </c>
      <c r="B1" s="631"/>
      <c r="C1" s="631"/>
      <c r="D1" s="631"/>
      <c r="E1" s="20" t="s">
        <v>1</v>
      </c>
      <c r="F1" s="20" t="s">
        <v>2</v>
      </c>
      <c r="G1" s="20" t="s">
        <v>3</v>
      </c>
      <c r="H1" s="20" t="s">
        <v>4</v>
      </c>
      <c r="I1" s="20" t="s">
        <v>5</v>
      </c>
      <c r="J1" s="20" t="s">
        <v>6</v>
      </c>
      <c r="K1" s="20" t="s">
        <v>7</v>
      </c>
      <c r="L1" s="21" t="s">
        <v>8</v>
      </c>
    </row>
    <row r="2" spans="1:12" ht="13.5" thickBot="1" x14ac:dyDescent="0.25">
      <c r="A2" s="628" t="s">
        <v>9</v>
      </c>
      <c r="B2" s="629"/>
      <c r="C2" s="629"/>
      <c r="D2" s="629"/>
      <c r="E2" s="5"/>
      <c r="F2" s="5"/>
      <c r="G2" s="5"/>
      <c r="H2" s="5"/>
      <c r="I2" s="5"/>
      <c r="J2" s="5"/>
      <c r="K2" s="5"/>
      <c r="L2" s="6"/>
    </row>
    <row r="3" spans="1:12" ht="13.5" thickBot="1" x14ac:dyDescent="0.25">
      <c r="A3" s="628" t="s">
        <v>10</v>
      </c>
      <c r="B3" s="629"/>
      <c r="C3" s="629"/>
      <c r="D3" s="629"/>
      <c r="E3" s="5"/>
      <c r="F3" s="5"/>
      <c r="G3" s="5"/>
      <c r="H3" s="5"/>
      <c r="I3" s="5"/>
      <c r="J3" s="5"/>
      <c r="K3" s="5"/>
      <c r="L3" s="6"/>
    </row>
    <row r="4" spans="1:12" x14ac:dyDescent="0.2">
      <c r="A4" s="641" t="s">
        <v>11</v>
      </c>
      <c r="B4" s="649"/>
      <c r="C4" s="652" t="s">
        <v>12</v>
      </c>
      <c r="D4" s="653"/>
      <c r="E4" s="22"/>
      <c r="F4" s="23"/>
      <c r="G4" s="23"/>
      <c r="H4" s="23"/>
      <c r="I4" s="23"/>
      <c r="J4" s="23"/>
      <c r="K4" s="23"/>
      <c r="L4" s="24"/>
    </row>
    <row r="5" spans="1:12" x14ac:dyDescent="0.2">
      <c r="A5" s="643"/>
      <c r="B5" s="650"/>
      <c r="C5" s="639" t="s">
        <v>13</v>
      </c>
      <c r="D5" s="640"/>
      <c r="E5" s="178"/>
      <c r="F5" s="179"/>
      <c r="G5" s="179"/>
      <c r="H5" s="179"/>
      <c r="I5" s="179"/>
      <c r="J5" s="179"/>
      <c r="K5" s="179"/>
      <c r="L5" s="7"/>
    </row>
    <row r="6" spans="1:12" x14ac:dyDescent="0.2">
      <c r="A6" s="643"/>
      <c r="B6" s="650"/>
      <c r="C6" s="639" t="s">
        <v>14</v>
      </c>
      <c r="D6" s="640"/>
      <c r="E6" s="180" t="s">
        <v>15</v>
      </c>
      <c r="F6" s="181" t="s">
        <v>15</v>
      </c>
      <c r="G6" s="179"/>
      <c r="H6" s="179"/>
      <c r="I6" s="179"/>
      <c r="J6" s="179"/>
      <c r="K6" s="179"/>
      <c r="L6" s="7"/>
    </row>
    <row r="7" spans="1:12" ht="20.25" customHeight="1" x14ac:dyDescent="0.2">
      <c r="A7" s="643"/>
      <c r="B7" s="650"/>
      <c r="C7" s="639" t="s">
        <v>16</v>
      </c>
      <c r="D7" s="640"/>
      <c r="E7" s="178"/>
      <c r="F7" s="179"/>
      <c r="G7" s="179"/>
      <c r="H7" s="179"/>
      <c r="I7" s="179"/>
      <c r="J7" s="179"/>
      <c r="K7" s="179"/>
      <c r="L7" s="7"/>
    </row>
    <row r="8" spans="1:12" ht="15" customHeight="1" x14ac:dyDescent="0.2">
      <c r="A8" s="643"/>
      <c r="B8" s="650"/>
      <c r="C8" s="639" t="s">
        <v>17</v>
      </c>
      <c r="D8" s="640"/>
      <c r="E8" s="180" t="s">
        <v>15</v>
      </c>
      <c r="F8" s="181" t="s">
        <v>15</v>
      </c>
      <c r="G8" s="179"/>
      <c r="H8" s="179"/>
      <c r="I8" s="179"/>
      <c r="J8" s="179"/>
      <c r="K8" s="179"/>
      <c r="L8" s="7"/>
    </row>
    <row r="9" spans="1:12" ht="26.25" customHeight="1" x14ac:dyDescent="0.2">
      <c r="A9" s="643"/>
      <c r="B9" s="650"/>
      <c r="C9" s="639" t="s">
        <v>18</v>
      </c>
      <c r="D9" s="640"/>
      <c r="E9" s="178"/>
      <c r="F9" s="179"/>
      <c r="G9" s="179"/>
      <c r="H9" s="181" t="s">
        <v>15</v>
      </c>
      <c r="I9" s="181" t="s">
        <v>15</v>
      </c>
      <c r="J9" s="181" t="s">
        <v>15</v>
      </c>
      <c r="K9" s="179"/>
      <c r="L9" s="7"/>
    </row>
    <row r="10" spans="1:12" ht="13.5" thickBot="1" x14ac:dyDescent="0.25">
      <c r="A10" s="645"/>
      <c r="B10" s="651"/>
      <c r="C10" s="647" t="s">
        <v>19</v>
      </c>
      <c r="D10" s="648"/>
      <c r="E10" s="178"/>
      <c r="F10" s="179"/>
      <c r="G10" s="179"/>
      <c r="H10" s="179"/>
      <c r="I10" s="179"/>
      <c r="J10" s="179"/>
      <c r="K10" s="179"/>
      <c r="L10" s="7"/>
    </row>
    <row r="11" spans="1:12" x14ac:dyDescent="0.2">
      <c r="A11" s="641" t="s">
        <v>20</v>
      </c>
      <c r="B11" s="642"/>
      <c r="C11" s="652" t="s">
        <v>21</v>
      </c>
      <c r="D11" s="653"/>
      <c r="E11" s="178"/>
      <c r="F11" s="179"/>
      <c r="G11" s="179"/>
      <c r="H11" s="179"/>
      <c r="I11" s="179"/>
      <c r="J11" s="179"/>
      <c r="K11" s="179"/>
      <c r="L11" s="7"/>
    </row>
    <row r="12" spans="1:12" x14ac:dyDescent="0.2">
      <c r="A12" s="643"/>
      <c r="B12" s="644"/>
      <c r="C12" s="639" t="s">
        <v>13</v>
      </c>
      <c r="D12" s="640"/>
      <c r="E12" s="178"/>
      <c r="F12" s="179"/>
      <c r="G12" s="179"/>
      <c r="H12" s="179"/>
      <c r="I12" s="179"/>
      <c r="J12" s="179"/>
      <c r="K12" s="179"/>
      <c r="L12" s="7"/>
    </row>
    <row r="13" spans="1:12" x14ac:dyDescent="0.2">
      <c r="A13" s="643"/>
      <c r="B13" s="644"/>
      <c r="C13" s="639" t="s">
        <v>14</v>
      </c>
      <c r="D13" s="640"/>
      <c r="E13" s="180" t="s">
        <v>15</v>
      </c>
      <c r="F13" s="181" t="s">
        <v>15</v>
      </c>
      <c r="G13" s="179"/>
      <c r="H13" s="179"/>
      <c r="I13" s="179"/>
      <c r="J13" s="179"/>
      <c r="K13" s="179"/>
      <c r="L13" s="7"/>
    </row>
    <row r="14" spans="1:12" ht="18.75" customHeight="1" x14ac:dyDescent="0.2">
      <c r="A14" s="643"/>
      <c r="B14" s="644"/>
      <c r="C14" s="639" t="s">
        <v>16</v>
      </c>
      <c r="D14" s="640"/>
      <c r="E14" s="178"/>
      <c r="F14" s="179"/>
      <c r="G14" s="179"/>
      <c r="H14" s="179"/>
      <c r="I14" s="179"/>
      <c r="J14" s="179"/>
      <c r="K14" s="179"/>
      <c r="L14" s="7"/>
    </row>
    <row r="15" spans="1:12" ht="15" customHeight="1" x14ac:dyDescent="0.2">
      <c r="A15" s="643"/>
      <c r="B15" s="644"/>
      <c r="C15" s="639" t="s">
        <v>17</v>
      </c>
      <c r="D15" s="640"/>
      <c r="E15" s="180" t="s">
        <v>15</v>
      </c>
      <c r="F15" s="181" t="s">
        <v>15</v>
      </c>
      <c r="G15" s="179"/>
      <c r="H15" s="179"/>
      <c r="I15" s="179"/>
      <c r="J15" s="179"/>
      <c r="K15" s="179"/>
      <c r="L15" s="7"/>
    </row>
    <row r="16" spans="1:12" ht="22.5" customHeight="1" x14ac:dyDescent="0.2">
      <c r="A16" s="643"/>
      <c r="B16" s="644"/>
      <c r="C16" s="639" t="s">
        <v>18</v>
      </c>
      <c r="D16" s="640"/>
      <c r="E16" s="178"/>
      <c r="F16" s="179"/>
      <c r="G16" s="179"/>
      <c r="H16" s="181" t="s">
        <v>15</v>
      </c>
      <c r="I16" s="181" t="s">
        <v>15</v>
      </c>
      <c r="J16" s="181" t="s">
        <v>15</v>
      </c>
      <c r="K16" s="179"/>
      <c r="L16" s="7"/>
    </row>
    <row r="17" spans="1:12" ht="13.5" thickBot="1" x14ac:dyDescent="0.25">
      <c r="A17" s="645"/>
      <c r="B17" s="646"/>
      <c r="C17" s="647" t="s">
        <v>19</v>
      </c>
      <c r="D17" s="648"/>
      <c r="E17" s="178"/>
      <c r="F17" s="179"/>
      <c r="G17" s="179"/>
      <c r="H17" s="179"/>
      <c r="I17" s="179"/>
      <c r="J17" s="179"/>
      <c r="K17" s="179"/>
      <c r="L17" s="7"/>
    </row>
    <row r="18" spans="1:12" x14ac:dyDescent="0.2">
      <c r="A18" s="641" t="s">
        <v>22</v>
      </c>
      <c r="B18" s="642"/>
      <c r="C18" s="652" t="s">
        <v>21</v>
      </c>
      <c r="D18" s="653"/>
      <c r="E18" s="178"/>
      <c r="F18" s="179"/>
      <c r="G18" s="179"/>
      <c r="H18" s="179"/>
      <c r="I18" s="179"/>
      <c r="J18" s="179"/>
      <c r="K18" s="179"/>
      <c r="L18" s="7"/>
    </row>
    <row r="19" spans="1:12" x14ac:dyDescent="0.2">
      <c r="A19" s="643"/>
      <c r="B19" s="644"/>
      <c r="C19" s="639" t="s">
        <v>13</v>
      </c>
      <c r="D19" s="640"/>
      <c r="E19" s="178"/>
      <c r="F19" s="179"/>
      <c r="G19" s="179"/>
      <c r="H19" s="179"/>
      <c r="I19" s="179"/>
      <c r="J19" s="179"/>
      <c r="K19" s="179"/>
      <c r="L19" s="7"/>
    </row>
    <row r="20" spans="1:12" x14ac:dyDescent="0.2">
      <c r="A20" s="643"/>
      <c r="B20" s="644"/>
      <c r="C20" s="639" t="s">
        <v>14</v>
      </c>
      <c r="D20" s="640"/>
      <c r="E20" s="180" t="s">
        <v>15</v>
      </c>
      <c r="F20" s="181" t="s">
        <v>15</v>
      </c>
      <c r="G20" s="179"/>
      <c r="H20" s="179"/>
      <c r="I20" s="179"/>
      <c r="J20" s="179"/>
      <c r="K20" s="179"/>
      <c r="L20" s="7"/>
    </row>
    <row r="21" spans="1:12" ht="24" customHeight="1" x14ac:dyDescent="0.2">
      <c r="A21" s="643"/>
      <c r="B21" s="644"/>
      <c r="C21" s="639" t="s">
        <v>16</v>
      </c>
      <c r="D21" s="640"/>
      <c r="E21" s="178"/>
      <c r="F21" s="179"/>
      <c r="G21" s="179"/>
      <c r="H21" s="179"/>
      <c r="I21" s="179"/>
      <c r="J21" s="179"/>
      <c r="K21" s="179"/>
      <c r="L21" s="7"/>
    </row>
    <row r="22" spans="1:12" ht="15" customHeight="1" x14ac:dyDescent="0.2">
      <c r="A22" s="643"/>
      <c r="B22" s="644"/>
      <c r="C22" s="639" t="s">
        <v>17</v>
      </c>
      <c r="D22" s="640"/>
      <c r="E22" s="180" t="s">
        <v>15</v>
      </c>
      <c r="F22" s="181" t="s">
        <v>15</v>
      </c>
      <c r="G22" s="179"/>
      <c r="H22" s="179"/>
      <c r="I22" s="179"/>
      <c r="J22" s="179"/>
      <c r="K22" s="179"/>
      <c r="L22" s="7"/>
    </row>
    <row r="23" spans="1:12" ht="22.5" customHeight="1" x14ac:dyDescent="0.2">
      <c r="A23" s="643"/>
      <c r="B23" s="644"/>
      <c r="C23" s="639" t="s">
        <v>18</v>
      </c>
      <c r="D23" s="640"/>
      <c r="E23" s="178"/>
      <c r="F23" s="179"/>
      <c r="G23" s="179"/>
      <c r="H23" s="181" t="s">
        <v>15</v>
      </c>
      <c r="I23" s="181" t="s">
        <v>15</v>
      </c>
      <c r="J23" s="181" t="s">
        <v>15</v>
      </c>
      <c r="K23" s="179"/>
      <c r="L23" s="7"/>
    </row>
    <row r="24" spans="1:12" ht="13.5" thickBot="1" x14ac:dyDescent="0.25">
      <c r="A24" s="645"/>
      <c r="B24" s="646"/>
      <c r="C24" s="647" t="s">
        <v>19</v>
      </c>
      <c r="D24" s="648"/>
      <c r="E24" s="178"/>
      <c r="F24" s="179"/>
      <c r="G24" s="179"/>
      <c r="H24" s="179"/>
      <c r="I24" s="179"/>
      <c r="J24" s="179"/>
      <c r="K24" s="179"/>
      <c r="L24" s="7"/>
    </row>
    <row r="25" spans="1:12" ht="24" customHeight="1" thickBot="1" x14ac:dyDescent="0.25">
      <c r="A25" s="654" t="s">
        <v>23</v>
      </c>
      <c r="B25" s="655"/>
      <c r="C25" s="659" t="s">
        <v>19</v>
      </c>
      <c r="D25" s="660"/>
      <c r="E25" s="178"/>
      <c r="F25" s="179"/>
      <c r="G25" s="179"/>
      <c r="H25" s="179"/>
      <c r="I25" s="179"/>
      <c r="J25" s="179"/>
      <c r="K25" s="179"/>
      <c r="L25" s="7"/>
    </row>
    <row r="26" spans="1:12" x14ac:dyDescent="0.2">
      <c r="A26" s="641" t="s">
        <v>17</v>
      </c>
      <c r="B26" s="642"/>
      <c r="C26" s="652" t="s">
        <v>14</v>
      </c>
      <c r="D26" s="653"/>
      <c r="E26" s="180" t="s">
        <v>15</v>
      </c>
      <c r="F26" s="179"/>
      <c r="G26" s="179"/>
      <c r="H26" s="179"/>
      <c r="I26" s="179"/>
      <c r="J26" s="179"/>
      <c r="K26" s="179"/>
      <c r="L26" s="7"/>
    </row>
    <row r="27" spans="1:12" ht="13.5" thickBot="1" x14ac:dyDescent="0.25">
      <c r="A27" s="645"/>
      <c r="B27" s="646"/>
      <c r="C27" s="647" t="s">
        <v>19</v>
      </c>
      <c r="D27" s="648"/>
      <c r="E27" s="180" t="s">
        <v>15</v>
      </c>
      <c r="F27" s="179"/>
      <c r="G27" s="179"/>
      <c r="H27" s="179"/>
      <c r="I27" s="179"/>
      <c r="J27" s="179"/>
      <c r="K27" s="179"/>
      <c r="L27" s="7"/>
    </row>
    <row r="28" spans="1:12" x14ac:dyDescent="0.2">
      <c r="A28" s="641" t="s">
        <v>16</v>
      </c>
      <c r="B28" s="642"/>
      <c r="C28" s="652" t="s">
        <v>21</v>
      </c>
      <c r="D28" s="653"/>
      <c r="E28" s="178"/>
      <c r="F28" s="179"/>
      <c r="G28" s="179"/>
      <c r="H28" s="179"/>
      <c r="I28" s="179"/>
      <c r="J28" s="179"/>
      <c r="K28" s="179"/>
      <c r="L28" s="7"/>
    </row>
    <row r="29" spans="1:12" x14ac:dyDescent="0.2">
      <c r="A29" s="643"/>
      <c r="B29" s="644"/>
      <c r="C29" s="639" t="s">
        <v>13</v>
      </c>
      <c r="D29" s="640"/>
      <c r="E29" s="178"/>
      <c r="F29" s="179"/>
      <c r="G29" s="179"/>
      <c r="H29" s="179"/>
      <c r="I29" s="179"/>
      <c r="J29" s="179"/>
      <c r="K29" s="179"/>
      <c r="L29" s="7"/>
    </row>
    <row r="30" spans="1:12" x14ac:dyDescent="0.2">
      <c r="A30" s="643"/>
      <c r="B30" s="644"/>
      <c r="C30" s="639" t="s">
        <v>14</v>
      </c>
      <c r="D30" s="640"/>
      <c r="E30" s="178"/>
      <c r="F30" s="179"/>
      <c r="G30" s="179"/>
      <c r="H30" s="179"/>
      <c r="I30" s="179"/>
      <c r="J30" s="179"/>
      <c r="K30" s="179"/>
      <c r="L30" s="7"/>
    </row>
    <row r="31" spans="1:12" ht="13.5" thickBot="1" x14ac:dyDescent="0.25">
      <c r="A31" s="645"/>
      <c r="B31" s="646"/>
      <c r="C31" s="647" t="s">
        <v>19</v>
      </c>
      <c r="D31" s="648"/>
      <c r="E31" s="178"/>
      <c r="F31" s="179"/>
      <c r="G31" s="179"/>
      <c r="H31" s="179"/>
      <c r="I31" s="179"/>
      <c r="J31" s="179"/>
      <c r="K31" s="179"/>
      <c r="L31" s="7"/>
    </row>
    <row r="32" spans="1:12" x14ac:dyDescent="0.2">
      <c r="A32" s="641" t="s">
        <v>18</v>
      </c>
      <c r="B32" s="642"/>
      <c r="C32" s="652" t="s">
        <v>21</v>
      </c>
      <c r="D32" s="653"/>
      <c r="E32" s="178"/>
      <c r="F32" s="179"/>
      <c r="G32" s="179"/>
      <c r="H32" s="181" t="s">
        <v>15</v>
      </c>
      <c r="I32" s="181" t="s">
        <v>15</v>
      </c>
      <c r="J32" s="181" t="s">
        <v>15</v>
      </c>
      <c r="K32" s="179"/>
      <c r="L32" s="7"/>
    </row>
    <row r="33" spans="1:26" x14ac:dyDescent="0.2">
      <c r="A33" s="643"/>
      <c r="B33" s="644"/>
      <c r="C33" s="639" t="s">
        <v>13</v>
      </c>
      <c r="D33" s="640"/>
      <c r="E33" s="178"/>
      <c r="F33" s="179"/>
      <c r="G33" s="179"/>
      <c r="H33" s="181" t="s">
        <v>15</v>
      </c>
      <c r="I33" s="181" t="s">
        <v>15</v>
      </c>
      <c r="J33" s="181" t="s">
        <v>15</v>
      </c>
      <c r="K33" s="179"/>
      <c r="L33" s="7"/>
      <c r="M33" s="59"/>
      <c r="N33" s="59"/>
      <c r="O33" s="59"/>
      <c r="P33" s="59"/>
      <c r="Q33" s="59"/>
      <c r="R33" s="59"/>
      <c r="S33" s="59"/>
      <c r="T33" s="59"/>
      <c r="U33" s="59"/>
      <c r="V33" s="59"/>
      <c r="W33" s="59"/>
      <c r="X33" s="59"/>
      <c r="Y33" s="59"/>
      <c r="Z33" s="59"/>
    </row>
    <row r="34" spans="1:26" ht="13.5" thickBot="1" x14ac:dyDescent="0.25">
      <c r="A34" s="645"/>
      <c r="B34" s="646"/>
      <c r="C34" s="647" t="s">
        <v>19</v>
      </c>
      <c r="D34" s="648"/>
      <c r="E34" s="8"/>
      <c r="F34" s="9"/>
      <c r="G34" s="9"/>
      <c r="H34" s="10" t="s">
        <v>15</v>
      </c>
      <c r="I34" s="10" t="s">
        <v>15</v>
      </c>
      <c r="J34" s="10" t="s">
        <v>15</v>
      </c>
      <c r="K34" s="9"/>
      <c r="L34" s="11"/>
      <c r="M34" s="59"/>
      <c r="N34" s="59"/>
      <c r="O34" s="59"/>
      <c r="P34" s="59"/>
      <c r="Q34" s="59"/>
      <c r="R34" s="59"/>
      <c r="S34" s="59"/>
      <c r="T34" s="59"/>
      <c r="U34" s="59"/>
      <c r="V34" s="59"/>
      <c r="W34" s="59"/>
      <c r="X34" s="59"/>
      <c r="Y34" s="59"/>
      <c r="Z34" s="59"/>
    </row>
    <row r="36" spans="1:26" ht="13.5" thickBot="1" x14ac:dyDescent="0.25">
      <c r="A36" s="59"/>
      <c r="B36" s="59"/>
      <c r="C36" s="59"/>
      <c r="D36" s="59"/>
      <c r="E36" s="59"/>
      <c r="F36" s="59"/>
      <c r="G36" s="59"/>
      <c r="H36" s="59"/>
      <c r="I36" s="59"/>
      <c r="J36" s="59"/>
      <c r="K36" s="59"/>
      <c r="L36" s="59"/>
      <c r="M36" s="59"/>
      <c r="N36" s="59"/>
      <c r="O36" s="59"/>
      <c r="P36" s="59"/>
      <c r="Q36" s="59"/>
      <c r="R36" s="59"/>
      <c r="S36" s="59"/>
      <c r="T36" s="59"/>
      <c r="U36" s="59"/>
      <c r="V36" s="59"/>
      <c r="W36" s="59"/>
      <c r="X36" s="59"/>
      <c r="Y36" s="59"/>
      <c r="Z36" s="59"/>
    </row>
    <row r="37" spans="1:26" ht="12.75" customHeight="1" x14ac:dyDescent="0.2">
      <c r="A37" s="675" t="s">
        <v>24</v>
      </c>
      <c r="B37" s="676"/>
      <c r="C37" s="676"/>
      <c r="D37" s="676"/>
      <c r="E37" s="634" t="s">
        <v>1</v>
      </c>
      <c r="F37" s="635"/>
      <c r="G37" s="634" t="s">
        <v>2</v>
      </c>
      <c r="H37" s="635"/>
      <c r="I37" s="634" t="s">
        <v>3</v>
      </c>
      <c r="J37" s="701"/>
      <c r="K37" s="635"/>
      <c r="L37" s="679" t="s">
        <v>4</v>
      </c>
      <c r="M37" s="680"/>
      <c r="N37" s="681"/>
      <c r="O37" s="679" t="s">
        <v>5</v>
      </c>
      <c r="P37" s="680"/>
      <c r="Q37" s="681"/>
      <c r="R37" s="679" t="s">
        <v>6</v>
      </c>
      <c r="S37" s="680"/>
      <c r="T37" s="681"/>
      <c r="U37" s="679" t="s">
        <v>7</v>
      </c>
      <c r="V37" s="680"/>
      <c r="W37" s="681"/>
      <c r="X37" s="679" t="s">
        <v>8</v>
      </c>
      <c r="Y37" s="680"/>
      <c r="Z37" s="681"/>
    </row>
    <row r="38" spans="1:26" ht="13.5" thickBot="1" x14ac:dyDescent="0.25">
      <c r="A38" s="677"/>
      <c r="B38" s="678"/>
      <c r="C38" s="678"/>
      <c r="D38" s="678"/>
      <c r="E38" s="38" t="s">
        <v>25</v>
      </c>
      <c r="F38" s="39" t="s">
        <v>26</v>
      </c>
      <c r="G38" s="38" t="s">
        <v>25</v>
      </c>
      <c r="H38" s="39" t="s">
        <v>26</v>
      </c>
      <c r="I38" s="38" t="s">
        <v>25</v>
      </c>
      <c r="J38" s="36" t="s">
        <v>26</v>
      </c>
      <c r="K38" s="37" t="s">
        <v>14</v>
      </c>
      <c r="L38" s="38" t="s">
        <v>25</v>
      </c>
      <c r="M38" s="36" t="s">
        <v>26</v>
      </c>
      <c r="N38" s="37" t="s">
        <v>14</v>
      </c>
      <c r="O38" s="38" t="s">
        <v>25</v>
      </c>
      <c r="P38" s="36" t="s">
        <v>26</v>
      </c>
      <c r="Q38" s="37" t="s">
        <v>14</v>
      </c>
      <c r="R38" s="38" t="s">
        <v>25</v>
      </c>
      <c r="S38" s="36" t="s">
        <v>26</v>
      </c>
      <c r="T38" s="37" t="s">
        <v>14</v>
      </c>
      <c r="U38" s="38" t="s">
        <v>25</v>
      </c>
      <c r="V38" s="36" t="s">
        <v>26</v>
      </c>
      <c r="W38" s="37" t="s">
        <v>14</v>
      </c>
      <c r="X38" s="38" t="s">
        <v>25</v>
      </c>
      <c r="Y38" s="36" t="s">
        <v>26</v>
      </c>
      <c r="Z38" s="37" t="s">
        <v>14</v>
      </c>
    </row>
    <row r="39" spans="1:26" x14ac:dyDescent="0.2">
      <c r="A39" s="673" t="s">
        <v>27</v>
      </c>
      <c r="B39" s="674"/>
      <c r="C39" s="674"/>
      <c r="D39" s="674"/>
      <c r="E39" s="40"/>
      <c r="F39" s="35"/>
      <c r="G39" s="43"/>
      <c r="H39" s="44"/>
      <c r="I39" s="43"/>
      <c r="J39" s="34"/>
      <c r="K39" s="35"/>
      <c r="L39" s="40"/>
      <c r="M39" s="33"/>
      <c r="N39" s="35"/>
      <c r="O39" s="40"/>
      <c r="P39" s="33"/>
      <c r="Q39" s="35"/>
      <c r="R39" s="40"/>
      <c r="S39" s="33"/>
      <c r="T39" s="35"/>
      <c r="U39" s="40"/>
      <c r="V39" s="33"/>
      <c r="W39" s="35"/>
      <c r="X39" s="40"/>
      <c r="Y39" s="33"/>
      <c r="Z39" s="35"/>
    </row>
    <row r="40" spans="1:26" x14ac:dyDescent="0.2">
      <c r="A40" s="669" t="s">
        <v>28</v>
      </c>
      <c r="B40" s="670"/>
      <c r="C40" s="670"/>
      <c r="D40" s="670"/>
      <c r="E40" s="41"/>
      <c r="F40" s="30"/>
      <c r="G40" s="45"/>
      <c r="H40" s="46"/>
      <c r="I40" s="45"/>
      <c r="J40" s="182"/>
      <c r="K40" s="30"/>
      <c r="L40" s="41"/>
      <c r="M40" s="183"/>
      <c r="N40" s="30"/>
      <c r="O40" s="41"/>
      <c r="P40" s="183"/>
      <c r="Q40" s="30"/>
      <c r="R40" s="41"/>
      <c r="S40" s="183"/>
      <c r="T40" s="30"/>
      <c r="U40" s="41"/>
      <c r="V40" s="183"/>
      <c r="W40" s="30"/>
      <c r="X40" s="41"/>
      <c r="Y40" s="183"/>
      <c r="Z40" s="30"/>
    </row>
    <row r="41" spans="1:26" x14ac:dyDescent="0.2">
      <c r="A41" s="669" t="s">
        <v>29</v>
      </c>
      <c r="B41" s="670"/>
      <c r="C41" s="670"/>
      <c r="D41" s="670"/>
      <c r="E41" s="41"/>
      <c r="F41" s="30"/>
      <c r="G41" s="45"/>
      <c r="H41" s="46"/>
      <c r="I41" s="45"/>
      <c r="J41" s="182"/>
      <c r="K41" s="30"/>
      <c r="L41" s="41"/>
      <c r="M41" s="183"/>
      <c r="N41" s="30"/>
      <c r="O41" s="41"/>
      <c r="P41" s="183"/>
      <c r="Q41" s="30"/>
      <c r="R41" s="41"/>
      <c r="S41" s="183"/>
      <c r="T41" s="30"/>
      <c r="U41" s="41"/>
      <c r="V41" s="183"/>
      <c r="W41" s="30"/>
      <c r="X41" s="41"/>
      <c r="Y41" s="183"/>
      <c r="Z41" s="30"/>
    </row>
    <row r="42" spans="1:26" x14ac:dyDescent="0.2">
      <c r="A42" s="669" t="s">
        <v>30</v>
      </c>
      <c r="B42" s="670"/>
      <c r="C42" s="670"/>
      <c r="D42" s="670"/>
      <c r="E42" s="41"/>
      <c r="F42" s="30"/>
      <c r="G42" s="45"/>
      <c r="H42" s="46"/>
      <c r="I42" s="45"/>
      <c r="J42" s="182"/>
      <c r="K42" s="30"/>
      <c r="L42" s="41"/>
      <c r="M42" s="183"/>
      <c r="N42" s="30"/>
      <c r="O42" s="41"/>
      <c r="P42" s="183"/>
      <c r="Q42" s="30"/>
      <c r="R42" s="41"/>
      <c r="S42" s="183"/>
      <c r="T42" s="30"/>
      <c r="U42" s="41"/>
      <c r="V42" s="183"/>
      <c r="W42" s="30"/>
      <c r="X42" s="41"/>
      <c r="Y42" s="183"/>
      <c r="Z42" s="30"/>
    </row>
    <row r="43" spans="1:26" x14ac:dyDescent="0.2">
      <c r="A43" s="669" t="s">
        <v>31</v>
      </c>
      <c r="B43" s="670"/>
      <c r="C43" s="670"/>
      <c r="D43" s="670"/>
      <c r="E43" s="41"/>
      <c r="F43" s="30"/>
      <c r="G43" s="45"/>
      <c r="H43" s="46"/>
      <c r="I43" s="45"/>
      <c r="J43" s="182"/>
      <c r="K43" s="30"/>
      <c r="L43" s="41"/>
      <c r="M43" s="183"/>
      <c r="N43" s="30"/>
      <c r="O43" s="41"/>
      <c r="P43" s="183"/>
      <c r="Q43" s="30"/>
      <c r="R43" s="41"/>
      <c r="S43" s="183"/>
      <c r="T43" s="30"/>
      <c r="U43" s="41"/>
      <c r="V43" s="183"/>
      <c r="W43" s="30"/>
      <c r="X43" s="41"/>
      <c r="Y43" s="183"/>
      <c r="Z43" s="30"/>
    </row>
    <row r="44" spans="1:26" x14ac:dyDescent="0.2">
      <c r="A44" s="671" t="s">
        <v>32</v>
      </c>
      <c r="B44" s="672"/>
      <c r="C44" s="672"/>
      <c r="D44" s="672"/>
      <c r="E44" s="41"/>
      <c r="F44" s="30"/>
      <c r="G44" s="45"/>
      <c r="H44" s="46"/>
      <c r="I44" s="45"/>
      <c r="J44" s="182"/>
      <c r="K44" s="30"/>
      <c r="L44" s="41"/>
      <c r="M44" s="183"/>
      <c r="N44" s="30"/>
      <c r="O44" s="41"/>
      <c r="P44" s="183"/>
      <c r="Q44" s="30"/>
      <c r="R44" s="41"/>
      <c r="S44" s="183"/>
      <c r="T44" s="30"/>
      <c r="U44" s="41"/>
      <c r="V44" s="183"/>
      <c r="W44" s="30"/>
      <c r="X44" s="41"/>
      <c r="Y44" s="183"/>
      <c r="Z44" s="30"/>
    </row>
    <row r="45" spans="1:26" x14ac:dyDescent="0.2">
      <c r="A45" s="669" t="s">
        <v>33</v>
      </c>
      <c r="B45" s="670"/>
      <c r="C45" s="670"/>
      <c r="D45" s="670"/>
      <c r="E45" s="41"/>
      <c r="F45" s="30"/>
      <c r="G45" s="45"/>
      <c r="H45" s="46"/>
      <c r="I45" s="45"/>
      <c r="J45" s="182"/>
      <c r="K45" s="30"/>
      <c r="L45" s="41"/>
      <c r="M45" s="183"/>
      <c r="N45" s="30"/>
      <c r="O45" s="41"/>
      <c r="P45" s="183"/>
      <c r="Q45" s="30"/>
      <c r="R45" s="41"/>
      <c r="S45" s="183"/>
      <c r="T45" s="30"/>
      <c r="U45" s="41"/>
      <c r="V45" s="183"/>
      <c r="W45" s="30"/>
      <c r="X45" s="41"/>
      <c r="Y45" s="183"/>
      <c r="Z45" s="30"/>
    </row>
    <row r="46" spans="1:26" x14ac:dyDescent="0.2">
      <c r="A46" s="669" t="s">
        <v>34</v>
      </c>
      <c r="B46" s="670"/>
      <c r="C46" s="670"/>
      <c r="D46" s="670"/>
      <c r="E46" s="41"/>
      <c r="F46" s="30"/>
      <c r="G46" s="45"/>
      <c r="H46" s="46"/>
      <c r="I46" s="45"/>
      <c r="J46" s="182"/>
      <c r="K46" s="30"/>
      <c r="L46" s="41"/>
      <c r="M46" s="183"/>
      <c r="N46" s="30"/>
      <c r="O46" s="41"/>
      <c r="P46" s="183"/>
      <c r="Q46" s="30"/>
      <c r="R46" s="41"/>
      <c r="S46" s="183"/>
      <c r="T46" s="30"/>
      <c r="U46" s="41"/>
      <c r="V46" s="183"/>
      <c r="W46" s="30"/>
      <c r="X46" s="41"/>
      <c r="Y46" s="183"/>
      <c r="Z46" s="30"/>
    </row>
    <row r="47" spans="1:26" x14ac:dyDescent="0.2">
      <c r="A47" s="669" t="s">
        <v>35</v>
      </c>
      <c r="B47" s="670"/>
      <c r="C47" s="670"/>
      <c r="D47" s="670"/>
      <c r="E47" s="41"/>
      <c r="F47" s="30"/>
      <c r="G47" s="45"/>
      <c r="H47" s="46"/>
      <c r="I47" s="45"/>
      <c r="J47" s="182"/>
      <c r="K47" s="30"/>
      <c r="L47" s="41"/>
      <c r="M47" s="183"/>
      <c r="N47" s="30"/>
      <c r="O47" s="41"/>
      <c r="P47" s="183"/>
      <c r="Q47" s="30"/>
      <c r="R47" s="41"/>
      <c r="S47" s="183"/>
      <c r="T47" s="30"/>
      <c r="U47" s="41"/>
      <c r="V47" s="183"/>
      <c r="W47" s="30"/>
      <c r="X47" s="41"/>
      <c r="Y47" s="183"/>
      <c r="Z47" s="30"/>
    </row>
    <row r="48" spans="1:26" x14ac:dyDescent="0.2">
      <c r="A48" s="669" t="s">
        <v>36</v>
      </c>
      <c r="B48" s="670"/>
      <c r="C48" s="670"/>
      <c r="D48" s="670"/>
      <c r="E48" s="41"/>
      <c r="F48" s="30"/>
      <c r="G48" s="45"/>
      <c r="H48" s="46"/>
      <c r="I48" s="45"/>
      <c r="J48" s="182"/>
      <c r="K48" s="30"/>
      <c r="L48" s="41"/>
      <c r="M48" s="183"/>
      <c r="N48" s="30"/>
      <c r="O48" s="41"/>
      <c r="P48" s="183"/>
      <c r="Q48" s="30"/>
      <c r="R48" s="41"/>
      <c r="S48" s="183"/>
      <c r="T48" s="30"/>
      <c r="U48" s="41"/>
      <c r="V48" s="183"/>
      <c r="W48" s="30"/>
      <c r="X48" s="41"/>
      <c r="Y48" s="183"/>
      <c r="Z48" s="30"/>
    </row>
    <row r="49" spans="1:26" x14ac:dyDescent="0.2">
      <c r="A49" s="671" t="s">
        <v>37</v>
      </c>
      <c r="B49" s="672"/>
      <c r="C49" s="672"/>
      <c r="D49" s="672"/>
      <c r="E49" s="41"/>
      <c r="F49" s="30"/>
      <c r="G49" s="45"/>
      <c r="H49" s="46"/>
      <c r="I49" s="45"/>
      <c r="J49" s="182"/>
      <c r="K49" s="30"/>
      <c r="L49" s="41"/>
      <c r="M49" s="183"/>
      <c r="N49" s="30"/>
      <c r="O49" s="41"/>
      <c r="P49" s="183"/>
      <c r="Q49" s="30"/>
      <c r="R49" s="41"/>
      <c r="S49" s="183"/>
      <c r="T49" s="30"/>
      <c r="U49" s="41"/>
      <c r="V49" s="183"/>
      <c r="W49" s="30"/>
      <c r="X49" s="41"/>
      <c r="Y49" s="183"/>
      <c r="Z49" s="30"/>
    </row>
    <row r="50" spans="1:26" ht="13.5" thickBot="1" x14ac:dyDescent="0.25">
      <c r="A50" s="667" t="s">
        <v>38</v>
      </c>
      <c r="B50" s="668"/>
      <c r="C50" s="668"/>
      <c r="D50" s="668"/>
      <c r="E50" s="42"/>
      <c r="F50" s="32"/>
      <c r="G50" s="42"/>
      <c r="H50" s="32"/>
      <c r="I50" s="42"/>
      <c r="J50" s="31"/>
      <c r="K50" s="32"/>
      <c r="L50" s="42"/>
      <c r="M50" s="31"/>
      <c r="N50" s="32"/>
      <c r="O50" s="42"/>
      <c r="P50" s="31"/>
      <c r="Q50" s="32"/>
      <c r="R50" s="42"/>
      <c r="S50" s="31"/>
      <c r="T50" s="32"/>
      <c r="U50" s="42"/>
      <c r="V50" s="31"/>
      <c r="W50" s="32"/>
      <c r="X50" s="42"/>
      <c r="Y50" s="31"/>
      <c r="Z50" s="32"/>
    </row>
    <row r="52" spans="1:26" ht="13.5" thickBot="1" x14ac:dyDescent="0.25">
      <c r="A52" s="59"/>
      <c r="B52" s="59"/>
      <c r="C52" s="59"/>
      <c r="D52" s="59"/>
      <c r="E52" s="59"/>
      <c r="F52" s="59"/>
      <c r="G52" s="59"/>
      <c r="H52" s="59"/>
      <c r="I52" s="59"/>
      <c r="J52" s="59"/>
      <c r="K52" s="59"/>
      <c r="L52" s="59"/>
      <c r="M52" s="59"/>
      <c r="N52" s="59"/>
      <c r="O52" s="59"/>
      <c r="P52" s="59"/>
      <c r="Q52" s="59"/>
      <c r="R52" s="59"/>
      <c r="S52" s="59"/>
      <c r="T52" s="59"/>
      <c r="U52" s="59"/>
      <c r="V52" s="59"/>
      <c r="W52" s="59"/>
      <c r="X52" s="59"/>
      <c r="Y52" s="59"/>
      <c r="Z52" s="59"/>
    </row>
    <row r="53" spans="1:26" ht="28.5" customHeight="1" thickBot="1" x14ac:dyDescent="0.25">
      <c r="A53" s="661" t="s">
        <v>39</v>
      </c>
      <c r="B53" s="662"/>
      <c r="C53" s="665" t="s">
        <v>40</v>
      </c>
      <c r="D53" s="666"/>
      <c r="E53" s="666"/>
      <c r="F53" s="662"/>
      <c r="G53" s="665" t="s">
        <v>41</v>
      </c>
      <c r="H53" s="666"/>
      <c r="I53" s="666"/>
      <c r="J53" s="662"/>
      <c r="K53" s="59"/>
      <c r="L53" s="59"/>
      <c r="M53" s="59"/>
      <c r="N53" s="59"/>
      <c r="O53" s="59"/>
      <c r="P53" s="59"/>
      <c r="Q53" s="59"/>
      <c r="R53" s="59"/>
      <c r="S53" s="59"/>
      <c r="T53" s="59"/>
      <c r="U53" s="59"/>
      <c r="V53" s="59"/>
      <c r="W53" s="59"/>
      <c r="X53" s="59"/>
      <c r="Y53" s="59"/>
      <c r="Z53" s="59"/>
    </row>
    <row r="54" spans="1:26" ht="15" customHeight="1" x14ac:dyDescent="0.2">
      <c r="A54" s="663" t="s">
        <v>42</v>
      </c>
      <c r="B54" s="627"/>
      <c r="C54" s="625"/>
      <c r="D54" s="626"/>
      <c r="E54" s="626"/>
      <c r="F54" s="627"/>
      <c r="G54" s="625"/>
      <c r="H54" s="626"/>
      <c r="I54" s="626"/>
      <c r="J54" s="627"/>
      <c r="K54" s="59"/>
      <c r="L54" s="59"/>
      <c r="M54" s="59"/>
      <c r="N54" s="59"/>
      <c r="O54" s="59"/>
      <c r="P54" s="59"/>
      <c r="Q54" s="59"/>
      <c r="R54" s="59"/>
      <c r="S54" s="59"/>
      <c r="T54" s="59"/>
      <c r="U54" s="59"/>
      <c r="V54" s="59"/>
      <c r="W54" s="59"/>
      <c r="X54" s="59"/>
      <c r="Y54" s="59"/>
      <c r="Z54" s="59"/>
    </row>
    <row r="55" spans="1:26" ht="15" customHeight="1" x14ac:dyDescent="0.2">
      <c r="A55" s="603" t="s">
        <v>43</v>
      </c>
      <c r="B55" s="604"/>
      <c r="C55" s="605"/>
      <c r="D55" s="606"/>
      <c r="E55" s="606"/>
      <c r="F55" s="604"/>
      <c r="G55" s="605"/>
      <c r="H55" s="606"/>
      <c r="I55" s="606"/>
      <c r="J55" s="604"/>
      <c r="K55" s="59"/>
      <c r="L55" s="59"/>
      <c r="M55" s="59"/>
      <c r="N55" s="59"/>
      <c r="O55" s="59"/>
      <c r="P55" s="59"/>
      <c r="Q55" s="59"/>
      <c r="R55" s="59"/>
      <c r="S55" s="59"/>
      <c r="T55" s="59"/>
      <c r="U55" s="59"/>
      <c r="V55" s="59"/>
      <c r="W55" s="59"/>
      <c r="X55" s="59"/>
      <c r="Y55" s="59"/>
      <c r="Z55" s="59"/>
    </row>
    <row r="56" spans="1:26" ht="15" customHeight="1" x14ac:dyDescent="0.2">
      <c r="A56" s="603" t="s">
        <v>44</v>
      </c>
      <c r="B56" s="604"/>
      <c r="C56" s="605"/>
      <c r="D56" s="606"/>
      <c r="E56" s="606"/>
      <c r="F56" s="604"/>
      <c r="G56" s="605"/>
      <c r="H56" s="606"/>
      <c r="I56" s="606"/>
      <c r="J56" s="604"/>
      <c r="K56" s="59"/>
      <c r="L56" s="59"/>
      <c r="M56" s="59"/>
      <c r="N56" s="59"/>
      <c r="O56" s="59"/>
      <c r="P56" s="59"/>
      <c r="Q56" s="59"/>
      <c r="R56" s="59"/>
      <c r="S56" s="59"/>
      <c r="T56" s="59"/>
      <c r="U56" s="59"/>
      <c r="V56" s="59"/>
      <c r="W56" s="59"/>
      <c r="X56" s="59"/>
      <c r="Y56" s="59"/>
      <c r="Z56" s="59"/>
    </row>
    <row r="57" spans="1:26" ht="15" customHeight="1" x14ac:dyDescent="0.2">
      <c r="A57" s="603" t="s">
        <v>45</v>
      </c>
      <c r="B57" s="604"/>
      <c r="C57" s="605"/>
      <c r="D57" s="606"/>
      <c r="E57" s="606"/>
      <c r="F57" s="604"/>
      <c r="G57" s="605"/>
      <c r="H57" s="606"/>
      <c r="I57" s="606"/>
      <c r="J57" s="604"/>
      <c r="K57" s="59"/>
      <c r="L57" s="59"/>
      <c r="M57" s="59"/>
      <c r="N57" s="59"/>
      <c r="O57" s="59"/>
      <c r="P57" s="59"/>
      <c r="Q57" s="59"/>
      <c r="R57" s="59"/>
      <c r="S57" s="59"/>
      <c r="T57" s="59"/>
      <c r="U57" s="59"/>
      <c r="V57" s="59"/>
      <c r="W57" s="59"/>
      <c r="X57" s="59"/>
      <c r="Y57" s="59"/>
      <c r="Z57" s="59"/>
    </row>
    <row r="58" spans="1:26" ht="15" customHeight="1" x14ac:dyDescent="0.2">
      <c r="A58" s="603" t="s">
        <v>46</v>
      </c>
      <c r="B58" s="604"/>
      <c r="C58" s="605"/>
      <c r="D58" s="606"/>
      <c r="E58" s="606"/>
      <c r="F58" s="604"/>
      <c r="G58" s="605"/>
      <c r="H58" s="606"/>
      <c r="I58" s="606"/>
      <c r="J58" s="604"/>
      <c r="K58" s="59"/>
      <c r="L58" s="59"/>
      <c r="M58" s="59"/>
      <c r="N58" s="59"/>
      <c r="O58" s="59"/>
      <c r="P58" s="59"/>
      <c r="Q58" s="59"/>
      <c r="R58" s="59"/>
      <c r="S58" s="59"/>
      <c r="T58" s="59"/>
      <c r="U58" s="59"/>
      <c r="V58" s="59"/>
      <c r="W58" s="59"/>
      <c r="X58" s="59"/>
      <c r="Y58" s="59"/>
      <c r="Z58" s="59"/>
    </row>
    <row r="59" spans="1:26" ht="15" customHeight="1" x14ac:dyDescent="0.2">
      <c r="A59" s="603" t="s">
        <v>47</v>
      </c>
      <c r="B59" s="604"/>
      <c r="C59" s="605"/>
      <c r="D59" s="606"/>
      <c r="E59" s="606"/>
      <c r="F59" s="604"/>
      <c r="G59" s="605"/>
      <c r="H59" s="606"/>
      <c r="I59" s="606"/>
      <c r="J59" s="604"/>
      <c r="K59" s="59"/>
      <c r="L59" s="59"/>
      <c r="M59" s="59"/>
      <c r="N59" s="59"/>
      <c r="O59" s="59"/>
      <c r="P59" s="59"/>
      <c r="Q59" s="59"/>
      <c r="R59" s="59"/>
      <c r="S59" s="59"/>
      <c r="T59" s="59"/>
      <c r="U59" s="59"/>
      <c r="V59" s="59"/>
      <c r="W59" s="59"/>
      <c r="X59" s="59"/>
      <c r="Y59" s="59"/>
      <c r="Z59" s="59"/>
    </row>
    <row r="60" spans="1:26" ht="15" customHeight="1" x14ac:dyDescent="0.2">
      <c r="A60" s="603" t="s">
        <v>48</v>
      </c>
      <c r="B60" s="604"/>
      <c r="C60" s="605"/>
      <c r="D60" s="606"/>
      <c r="E60" s="606"/>
      <c r="F60" s="604"/>
      <c r="G60" s="605"/>
      <c r="H60" s="606"/>
      <c r="I60" s="606"/>
      <c r="J60" s="604"/>
      <c r="K60" s="59"/>
      <c r="L60" s="59"/>
      <c r="M60" s="59"/>
      <c r="N60" s="59"/>
      <c r="O60" s="59"/>
      <c r="P60" s="59"/>
      <c r="Q60" s="59"/>
      <c r="R60" s="59"/>
      <c r="S60" s="59"/>
      <c r="T60" s="59"/>
      <c r="U60" s="59"/>
      <c r="V60" s="59"/>
      <c r="W60" s="59"/>
      <c r="X60" s="59"/>
      <c r="Y60" s="59"/>
      <c r="Z60" s="59"/>
    </row>
    <row r="61" spans="1:26" ht="15" customHeight="1" x14ac:dyDescent="0.2">
      <c r="A61" s="603" t="s">
        <v>49</v>
      </c>
      <c r="B61" s="604"/>
      <c r="C61" s="605"/>
      <c r="D61" s="606"/>
      <c r="E61" s="606"/>
      <c r="F61" s="604"/>
      <c r="G61" s="605"/>
      <c r="H61" s="606"/>
      <c r="I61" s="606"/>
      <c r="J61" s="604"/>
      <c r="K61" s="59"/>
      <c r="L61" s="59"/>
      <c r="M61" s="59"/>
      <c r="N61" s="59"/>
      <c r="O61" s="59"/>
      <c r="P61" s="59"/>
      <c r="Q61" s="59"/>
      <c r="R61" s="59"/>
      <c r="S61" s="59"/>
      <c r="T61" s="59"/>
      <c r="U61" s="59"/>
      <c r="V61" s="59"/>
      <c r="W61" s="59"/>
      <c r="X61" s="59"/>
      <c r="Y61" s="59"/>
      <c r="Z61" s="59"/>
    </row>
    <row r="62" spans="1:26" ht="15" customHeight="1" x14ac:dyDescent="0.2">
      <c r="A62" s="603" t="s">
        <v>50</v>
      </c>
      <c r="B62" s="604"/>
      <c r="C62" s="605"/>
      <c r="D62" s="606"/>
      <c r="E62" s="606"/>
      <c r="F62" s="604"/>
      <c r="G62" s="605"/>
      <c r="H62" s="606"/>
      <c r="I62" s="606"/>
      <c r="J62" s="604"/>
      <c r="K62" s="59"/>
      <c r="L62" s="59"/>
      <c r="M62" s="59"/>
      <c r="N62" s="59"/>
      <c r="O62" s="59"/>
      <c r="P62" s="59"/>
      <c r="Q62" s="59"/>
      <c r="R62" s="59"/>
      <c r="S62" s="59"/>
      <c r="T62" s="59"/>
      <c r="U62" s="59"/>
      <c r="V62" s="59"/>
      <c r="W62" s="59"/>
      <c r="X62" s="59"/>
      <c r="Y62" s="59"/>
      <c r="Z62" s="59"/>
    </row>
    <row r="63" spans="1:26" ht="15" customHeight="1" x14ac:dyDescent="0.2">
      <c r="A63" s="603" t="s">
        <v>51</v>
      </c>
      <c r="B63" s="604"/>
      <c r="C63" s="605"/>
      <c r="D63" s="606"/>
      <c r="E63" s="606"/>
      <c r="F63" s="604"/>
      <c r="G63" s="605"/>
      <c r="H63" s="606"/>
      <c r="I63" s="606"/>
      <c r="J63" s="604"/>
      <c r="K63" s="59"/>
      <c r="L63" s="59"/>
      <c r="M63" s="59"/>
      <c r="N63" s="59"/>
      <c r="O63" s="59"/>
      <c r="P63" s="59"/>
      <c r="Q63" s="59"/>
      <c r="R63" s="59"/>
      <c r="S63" s="59"/>
      <c r="T63" s="59"/>
      <c r="U63" s="59"/>
      <c r="V63" s="59"/>
      <c r="W63" s="59"/>
      <c r="X63" s="59"/>
      <c r="Y63" s="59"/>
      <c r="Z63" s="59"/>
    </row>
    <row r="64" spans="1:26" ht="15.75" customHeight="1" thickBot="1" x14ac:dyDescent="0.25">
      <c r="A64" s="664" t="s">
        <v>52</v>
      </c>
      <c r="B64" s="599"/>
      <c r="C64" s="597"/>
      <c r="D64" s="598"/>
      <c r="E64" s="598"/>
      <c r="F64" s="599"/>
      <c r="G64" s="597"/>
      <c r="H64" s="598"/>
      <c r="I64" s="598"/>
      <c r="J64" s="599"/>
      <c r="K64" s="59"/>
      <c r="L64" s="59"/>
      <c r="M64" s="59"/>
      <c r="N64" s="59"/>
      <c r="O64" s="59"/>
      <c r="P64" s="59"/>
      <c r="Q64" s="59"/>
      <c r="R64" s="59"/>
      <c r="S64" s="59"/>
      <c r="T64" s="59"/>
      <c r="U64" s="59"/>
      <c r="V64" s="59"/>
      <c r="W64" s="59"/>
      <c r="X64" s="59"/>
      <c r="Y64" s="59"/>
      <c r="Z64" s="59"/>
    </row>
    <row r="65" spans="1:11" ht="26.25" customHeight="1" thickBot="1" x14ac:dyDescent="0.25">
      <c r="A65" s="661" t="s">
        <v>53</v>
      </c>
      <c r="B65" s="662"/>
      <c r="C65" s="600"/>
      <c r="D65" s="601"/>
      <c r="E65" s="601"/>
      <c r="F65" s="602"/>
      <c r="G65" s="600"/>
      <c r="H65" s="601"/>
      <c r="I65" s="601"/>
      <c r="J65" s="602"/>
      <c r="K65" s="59"/>
    </row>
    <row r="66" spans="1:11" ht="15" customHeight="1" x14ac:dyDescent="0.2">
      <c r="A66" s="28" t="s">
        <v>54</v>
      </c>
      <c r="B66" s="59"/>
      <c r="C66" s="59"/>
      <c r="D66" s="59"/>
      <c r="E66" s="59"/>
      <c r="F66" s="59"/>
      <c r="G66" s="59"/>
      <c r="H66" s="59"/>
      <c r="I66" s="59"/>
      <c r="J66" s="59"/>
      <c r="K66" s="59"/>
    </row>
    <row r="67" spans="1:11" ht="15" customHeight="1" x14ac:dyDescent="0.2">
      <c r="A67" s="27"/>
      <c r="B67" s="59"/>
      <c r="C67" s="59"/>
      <c r="D67" s="59"/>
      <c r="E67" s="59"/>
      <c r="F67" s="59"/>
      <c r="G67" s="59"/>
      <c r="H67" s="59"/>
      <c r="I67" s="59"/>
      <c r="J67" s="59"/>
      <c r="K67" s="59"/>
    </row>
    <row r="68" spans="1:11" ht="15" customHeight="1" thickBot="1" x14ac:dyDescent="0.25">
      <c r="A68" s="59"/>
      <c r="B68" s="59"/>
      <c r="C68" s="59"/>
      <c r="D68" s="59"/>
      <c r="E68" s="59"/>
      <c r="F68" s="59"/>
      <c r="G68" s="59"/>
      <c r="H68" s="59"/>
      <c r="I68" s="59"/>
      <c r="J68" s="59"/>
      <c r="K68" s="59"/>
    </row>
    <row r="69" spans="1:11" ht="15" customHeight="1" x14ac:dyDescent="0.2">
      <c r="A69" s="636" t="s">
        <v>55</v>
      </c>
      <c r="B69" s="637"/>
      <c r="C69" s="637"/>
      <c r="D69" s="637"/>
      <c r="E69" s="637"/>
      <c r="F69" s="638"/>
      <c r="G69" s="59"/>
      <c r="H69" s="59"/>
      <c r="I69" s="59"/>
      <c r="J69" s="59"/>
      <c r="K69" s="59"/>
    </row>
    <row r="70" spans="1:11" ht="13.5" thickBot="1" x14ac:dyDescent="0.25">
      <c r="A70" s="610"/>
      <c r="B70" s="611"/>
      <c r="C70" s="611"/>
      <c r="D70" s="611"/>
      <c r="E70" s="611"/>
      <c r="F70" s="612"/>
      <c r="G70" s="59"/>
      <c r="H70" s="702" t="s">
        <v>56</v>
      </c>
      <c r="I70" s="702"/>
      <c r="J70" s="702"/>
      <c r="K70" s="702"/>
    </row>
    <row r="71" spans="1:11" ht="13.5" thickBot="1" x14ac:dyDescent="0.25">
      <c r="A71" s="656" t="s">
        <v>57</v>
      </c>
      <c r="B71" s="657"/>
      <c r="C71" s="657"/>
      <c r="D71" s="657"/>
      <c r="E71" s="657"/>
      <c r="F71" s="658"/>
      <c r="G71" s="59"/>
      <c r="H71" s="59"/>
      <c r="I71" s="59"/>
      <c r="J71" s="59"/>
      <c r="K71" s="59"/>
    </row>
    <row r="72" spans="1:11" ht="13.5" thickBot="1" x14ac:dyDescent="0.25">
      <c r="A72" s="632" t="s">
        <v>58</v>
      </c>
      <c r="B72" s="633"/>
      <c r="C72" s="607"/>
      <c r="D72" s="608"/>
      <c r="E72" s="608"/>
      <c r="F72" s="609"/>
      <c r="G72" s="59"/>
      <c r="H72" s="59"/>
      <c r="I72" s="59"/>
      <c r="J72" s="59"/>
      <c r="K72" s="59"/>
    </row>
    <row r="73" spans="1:11" ht="13.5" thickBot="1" x14ac:dyDescent="0.25">
      <c r="A73" s="632" t="s">
        <v>59</v>
      </c>
      <c r="B73" s="633"/>
      <c r="C73" s="607"/>
      <c r="D73" s="608"/>
      <c r="E73" s="608"/>
      <c r="F73" s="609"/>
      <c r="G73" s="59"/>
      <c r="H73" s="59"/>
      <c r="I73" s="59"/>
      <c r="J73" s="59"/>
      <c r="K73" s="59"/>
    </row>
    <row r="74" spans="1:11" ht="15.75" customHeight="1" thickBot="1" x14ac:dyDescent="0.25">
      <c r="A74" s="632" t="s">
        <v>60</v>
      </c>
      <c r="B74" s="633"/>
      <c r="C74" s="607"/>
      <c r="D74" s="608"/>
      <c r="E74" s="608"/>
      <c r="F74" s="609"/>
      <c r="G74" s="59"/>
      <c r="H74" s="59"/>
      <c r="I74" s="59"/>
      <c r="J74" s="59"/>
      <c r="K74" s="59"/>
    </row>
    <row r="75" spans="1:11" ht="15.75" customHeight="1" thickBot="1" x14ac:dyDescent="0.25">
      <c r="A75" s="632" t="s">
        <v>61</v>
      </c>
      <c r="B75" s="633"/>
      <c r="C75" s="610"/>
      <c r="D75" s="611"/>
      <c r="E75" s="611"/>
      <c r="F75" s="612"/>
      <c r="G75" s="59"/>
      <c r="H75" s="59"/>
      <c r="I75" s="59"/>
      <c r="J75" s="59"/>
      <c r="K75" s="59"/>
    </row>
    <row r="76" spans="1:11" ht="15.75" customHeight="1" thickBot="1" x14ac:dyDescent="0.25">
      <c r="A76" s="613" t="s">
        <v>62</v>
      </c>
      <c r="B76" s="614"/>
      <c r="C76" s="614"/>
      <c r="D76" s="614"/>
      <c r="E76" s="614"/>
      <c r="F76" s="615"/>
      <c r="G76" s="59"/>
      <c r="H76" s="59"/>
      <c r="I76" s="59"/>
      <c r="J76" s="59"/>
      <c r="K76" s="59"/>
    </row>
    <row r="77" spans="1:11" x14ac:dyDescent="0.2">
      <c r="A77" s="616"/>
      <c r="B77" s="617"/>
      <c r="C77" s="617"/>
      <c r="D77" s="617"/>
      <c r="E77" s="617"/>
      <c r="F77" s="618"/>
      <c r="G77" s="59"/>
      <c r="H77" s="59"/>
      <c r="I77" s="59"/>
      <c r="J77" s="59"/>
      <c r="K77" s="59"/>
    </row>
    <row r="78" spans="1:11" ht="15" customHeight="1" x14ac:dyDescent="0.2">
      <c r="A78" s="619"/>
      <c r="B78" s="620"/>
      <c r="C78" s="620"/>
      <c r="D78" s="620"/>
      <c r="E78" s="620"/>
      <c r="F78" s="621"/>
      <c r="G78" s="59"/>
      <c r="H78" s="59"/>
      <c r="I78" s="59"/>
      <c r="J78" s="59"/>
      <c r="K78" s="59"/>
    </row>
    <row r="79" spans="1:11" x14ac:dyDescent="0.2">
      <c r="A79" s="619"/>
      <c r="B79" s="620"/>
      <c r="C79" s="620"/>
      <c r="D79" s="620"/>
      <c r="E79" s="620"/>
      <c r="F79" s="621"/>
      <c r="G79" s="59"/>
      <c r="H79" s="59"/>
      <c r="I79" s="59"/>
      <c r="J79" s="59"/>
      <c r="K79" s="59"/>
    </row>
    <row r="80" spans="1:11" ht="13.5" thickBot="1" x14ac:dyDescent="0.25">
      <c r="A80" s="622"/>
      <c r="B80" s="623"/>
      <c r="C80" s="623"/>
      <c r="D80" s="623"/>
      <c r="E80" s="623"/>
      <c r="F80" s="624"/>
      <c r="G80" s="59"/>
      <c r="H80" s="59"/>
      <c r="I80" s="59"/>
      <c r="J80" s="59"/>
      <c r="K80" s="59"/>
    </row>
    <row r="81" spans="1:12" ht="15" customHeight="1" x14ac:dyDescent="0.2">
      <c r="A81" s="59" t="s">
        <v>63</v>
      </c>
      <c r="B81" s="59"/>
      <c r="C81" s="59"/>
      <c r="D81" s="59"/>
      <c r="E81" s="59"/>
      <c r="F81" s="59"/>
      <c r="G81" s="59"/>
      <c r="H81" s="59"/>
      <c r="I81" s="59"/>
      <c r="J81" s="59"/>
      <c r="K81" s="59"/>
      <c r="L81" s="59"/>
    </row>
    <row r="82" spans="1:12" ht="15" customHeight="1" thickBot="1" x14ac:dyDescent="0.25">
      <c r="A82" s="59"/>
      <c r="B82" s="59"/>
      <c r="C82" s="59"/>
      <c r="D82" s="59"/>
      <c r="E82" s="59"/>
      <c r="F82" s="59"/>
      <c r="G82" s="59"/>
      <c r="H82" s="59"/>
      <c r="I82" s="59"/>
      <c r="J82" s="59"/>
      <c r="K82" s="59"/>
      <c r="L82" s="59"/>
    </row>
    <row r="83" spans="1:12" ht="15" customHeight="1" x14ac:dyDescent="0.2">
      <c r="A83" s="636" t="s">
        <v>64</v>
      </c>
      <c r="B83" s="637"/>
      <c r="C83" s="637"/>
      <c r="D83" s="637"/>
      <c r="E83" s="637"/>
      <c r="F83" s="637"/>
      <c r="G83" s="638"/>
      <c r="H83" s="59"/>
      <c r="I83" s="59"/>
      <c r="J83" s="59"/>
      <c r="K83" s="59"/>
      <c r="L83" s="59"/>
    </row>
    <row r="84" spans="1:12" ht="13.5" thickBot="1" x14ac:dyDescent="0.25">
      <c r="A84" s="610"/>
      <c r="B84" s="611"/>
      <c r="C84" s="611"/>
      <c r="D84" s="611"/>
      <c r="E84" s="611"/>
      <c r="F84" s="611"/>
      <c r="G84" s="612"/>
      <c r="H84" s="59"/>
      <c r="I84" s="702" t="s">
        <v>56</v>
      </c>
      <c r="J84" s="702"/>
      <c r="K84" s="702"/>
      <c r="L84" s="702"/>
    </row>
    <row r="85" spans="1:12" ht="22.5" customHeight="1" thickBot="1" x14ac:dyDescent="0.25">
      <c r="A85" s="699" t="s">
        <v>65</v>
      </c>
      <c r="B85" s="697"/>
      <c r="C85" s="700"/>
      <c r="D85" s="697" t="s">
        <v>66</v>
      </c>
      <c r="E85" s="697"/>
      <c r="F85" s="697"/>
      <c r="G85" s="698"/>
      <c r="H85" s="59"/>
      <c r="I85" s="59"/>
      <c r="J85" s="59"/>
      <c r="K85" s="59"/>
      <c r="L85" s="59"/>
    </row>
    <row r="86" spans="1:12" ht="64.5" thickBot="1" x14ac:dyDescent="0.25">
      <c r="A86" s="691" t="s">
        <v>67</v>
      </c>
      <c r="B86" s="692"/>
      <c r="C86" s="693"/>
      <c r="D86" s="399" t="s">
        <v>68</v>
      </c>
      <c r="E86" s="25" t="s">
        <v>69</v>
      </c>
      <c r="F86" s="26" t="s">
        <v>70</v>
      </c>
      <c r="G86" s="26" t="s">
        <v>71</v>
      </c>
      <c r="H86" s="59"/>
      <c r="I86" s="59"/>
      <c r="J86" s="59"/>
      <c r="K86" s="59"/>
      <c r="L86" s="59"/>
    </row>
    <row r="87" spans="1:12" ht="13.5" thickBot="1" x14ac:dyDescent="0.25">
      <c r="A87" s="694" t="s">
        <v>42</v>
      </c>
      <c r="B87" s="695"/>
      <c r="C87" s="696"/>
      <c r="D87" s="12"/>
      <c r="E87" s="12"/>
      <c r="F87" s="12"/>
      <c r="G87" s="13"/>
      <c r="H87" s="59"/>
      <c r="I87" s="59"/>
      <c r="J87" s="59"/>
      <c r="K87" s="59"/>
      <c r="L87" s="59"/>
    </row>
    <row r="88" spans="1:12" ht="13.5" thickBot="1" x14ac:dyDescent="0.25">
      <c r="A88" s="685" t="s">
        <v>50</v>
      </c>
      <c r="B88" s="686"/>
      <c r="C88" s="687"/>
      <c r="D88" s="12"/>
      <c r="E88" s="12"/>
      <c r="F88" s="12"/>
      <c r="G88" s="14"/>
      <c r="H88" s="59"/>
      <c r="I88" s="59"/>
      <c r="J88" s="59"/>
      <c r="K88" s="59"/>
      <c r="L88" s="59"/>
    </row>
    <row r="89" spans="1:12" ht="13.5" thickBot="1" x14ac:dyDescent="0.25">
      <c r="A89" s="685" t="s">
        <v>72</v>
      </c>
      <c r="B89" s="686"/>
      <c r="C89" s="687"/>
      <c r="D89" s="12"/>
      <c r="E89" s="12"/>
      <c r="F89" s="12"/>
      <c r="G89" s="14"/>
      <c r="H89" s="59"/>
      <c r="I89" s="59"/>
      <c r="J89" s="59"/>
      <c r="K89" s="59"/>
      <c r="L89" s="59"/>
    </row>
    <row r="90" spans="1:12" ht="13.5" thickBot="1" x14ac:dyDescent="0.25">
      <c r="A90" s="685" t="s">
        <v>73</v>
      </c>
      <c r="B90" s="686"/>
      <c r="C90" s="687"/>
      <c r="D90" s="12"/>
      <c r="E90" s="12"/>
      <c r="F90" s="12"/>
      <c r="G90" s="15"/>
      <c r="H90" s="59"/>
      <c r="I90" s="59"/>
      <c r="J90" s="59"/>
      <c r="K90" s="59"/>
      <c r="L90" s="59"/>
    </row>
    <row r="91" spans="1:12" ht="13.5" thickBot="1" x14ac:dyDescent="0.25">
      <c r="A91" s="682" t="s">
        <v>51</v>
      </c>
      <c r="B91" s="683"/>
      <c r="C91" s="684"/>
      <c r="D91" s="12"/>
      <c r="E91" s="12"/>
      <c r="F91" s="16"/>
      <c r="G91" s="17"/>
      <c r="H91" s="59"/>
      <c r="I91" s="59"/>
      <c r="J91" s="59"/>
      <c r="K91" s="59"/>
      <c r="L91" s="59"/>
    </row>
    <row r="92" spans="1:12" ht="13.5" thickBot="1" x14ac:dyDescent="0.25">
      <c r="A92" s="682" t="s">
        <v>74</v>
      </c>
      <c r="B92" s="683"/>
      <c r="C92" s="684"/>
      <c r="D92" s="12"/>
      <c r="E92" s="12"/>
      <c r="F92" s="16"/>
      <c r="G92" s="18"/>
      <c r="H92" s="59"/>
      <c r="I92" s="59"/>
      <c r="J92" s="59"/>
      <c r="K92" s="59"/>
      <c r="L92" s="59"/>
    </row>
    <row r="93" spans="1:12" ht="13.5" thickBot="1" x14ac:dyDescent="0.25">
      <c r="A93" s="685" t="s">
        <v>75</v>
      </c>
      <c r="B93" s="686"/>
      <c r="C93" s="687"/>
      <c r="D93" s="12"/>
      <c r="E93" s="12"/>
      <c r="F93" s="16"/>
      <c r="G93" s="19"/>
      <c r="H93" s="59"/>
      <c r="I93" s="59"/>
      <c r="J93" s="59"/>
      <c r="K93" s="59"/>
      <c r="L93" s="59"/>
    </row>
    <row r="94" spans="1:12" ht="13.5" thickBot="1" x14ac:dyDescent="0.25">
      <c r="A94" s="682" t="s">
        <v>76</v>
      </c>
      <c r="B94" s="683"/>
      <c r="C94" s="684"/>
      <c r="D94" s="12"/>
      <c r="E94" s="12"/>
      <c r="F94" s="16"/>
      <c r="G94" s="19"/>
      <c r="H94" s="59"/>
      <c r="I94" s="59"/>
      <c r="J94" s="59"/>
      <c r="K94" s="59"/>
      <c r="L94" s="59"/>
    </row>
    <row r="95" spans="1:12" ht="13.5" thickBot="1" x14ac:dyDescent="0.25">
      <c r="A95" s="688" t="s">
        <v>77</v>
      </c>
      <c r="B95" s="689"/>
      <c r="C95" s="690"/>
      <c r="D95" s="12"/>
      <c r="E95" s="12"/>
      <c r="F95" s="16"/>
      <c r="G95" s="19"/>
      <c r="H95" s="59"/>
      <c r="I95" s="59"/>
      <c r="J95" s="59"/>
      <c r="K95" s="59"/>
      <c r="L95" s="59"/>
    </row>
    <row r="96" spans="1:12" x14ac:dyDescent="0.2">
      <c r="A96" s="59" t="s">
        <v>78</v>
      </c>
      <c r="B96" s="59"/>
      <c r="C96" s="59"/>
      <c r="D96" s="59"/>
      <c r="E96" s="59"/>
      <c r="F96" s="59"/>
      <c r="G96" s="59"/>
      <c r="H96" s="59"/>
      <c r="I96" s="59"/>
      <c r="J96" s="59"/>
      <c r="K96" s="59"/>
      <c r="L96" s="59"/>
    </row>
  </sheetData>
  <mergeCells count="128">
    <mergeCell ref="X37:Z37"/>
    <mergeCell ref="A91:C91"/>
    <mergeCell ref="A92:C92"/>
    <mergeCell ref="A93:C93"/>
    <mergeCell ref="A94:C94"/>
    <mergeCell ref="A95:C95"/>
    <mergeCell ref="A86:C86"/>
    <mergeCell ref="A87:C87"/>
    <mergeCell ref="A88:C88"/>
    <mergeCell ref="A89:C89"/>
    <mergeCell ref="A90:C90"/>
    <mergeCell ref="D85:G85"/>
    <mergeCell ref="A85:C85"/>
    <mergeCell ref="C64:F64"/>
    <mergeCell ref="I37:K37"/>
    <mergeCell ref="G37:H37"/>
    <mergeCell ref="L37:N37"/>
    <mergeCell ref="O37:Q37"/>
    <mergeCell ref="R37:T37"/>
    <mergeCell ref="U37:W37"/>
    <mergeCell ref="A83:G84"/>
    <mergeCell ref="H70:K70"/>
    <mergeCell ref="I84:L84"/>
    <mergeCell ref="G53:J53"/>
    <mergeCell ref="C15:D15"/>
    <mergeCell ref="C13:D13"/>
    <mergeCell ref="C57:F57"/>
    <mergeCell ref="C58:F58"/>
    <mergeCell ref="C59:F59"/>
    <mergeCell ref="C60:F60"/>
    <mergeCell ref="C62:F62"/>
    <mergeCell ref="C63:F63"/>
    <mergeCell ref="A50:D50"/>
    <mergeCell ref="A47:D47"/>
    <mergeCell ref="A48:D48"/>
    <mergeCell ref="A49:D49"/>
    <mergeCell ref="A42:D42"/>
    <mergeCell ref="A43:D43"/>
    <mergeCell ref="A44:D44"/>
    <mergeCell ref="A45:D45"/>
    <mergeCell ref="A46:D46"/>
    <mergeCell ref="C22:D22"/>
    <mergeCell ref="A39:D39"/>
    <mergeCell ref="A40:D40"/>
    <mergeCell ref="A41:D41"/>
    <mergeCell ref="A37:D38"/>
    <mergeCell ref="C21:D21"/>
    <mergeCell ref="C20:D20"/>
    <mergeCell ref="C11:D11"/>
    <mergeCell ref="A71:F71"/>
    <mergeCell ref="C31:D31"/>
    <mergeCell ref="C30:D30"/>
    <mergeCell ref="C28:D28"/>
    <mergeCell ref="C25:D25"/>
    <mergeCell ref="C24:D24"/>
    <mergeCell ref="C65:F65"/>
    <mergeCell ref="A53:B53"/>
    <mergeCell ref="A54:B54"/>
    <mergeCell ref="A55:B55"/>
    <mergeCell ref="A56:B56"/>
    <mergeCell ref="A57:B57"/>
    <mergeCell ref="A58:B58"/>
    <mergeCell ref="A59:B59"/>
    <mergeCell ref="A60:B60"/>
    <mergeCell ref="A62:B62"/>
    <mergeCell ref="A63:B63"/>
    <mergeCell ref="A64:B64"/>
    <mergeCell ref="A65:B65"/>
    <mergeCell ref="C53:F53"/>
    <mergeCell ref="C54:F54"/>
    <mergeCell ref="C55:F55"/>
    <mergeCell ref="C56:F56"/>
    <mergeCell ref="C19:D19"/>
    <mergeCell ref="C18:D18"/>
    <mergeCell ref="A18:B24"/>
    <mergeCell ref="C16:D16"/>
    <mergeCell ref="C34:D34"/>
    <mergeCell ref="A32:B34"/>
    <mergeCell ref="C32:D32"/>
    <mergeCell ref="C33:D33"/>
    <mergeCell ref="C29:D29"/>
    <mergeCell ref="A28:B31"/>
    <mergeCell ref="A26:B27"/>
    <mergeCell ref="C26:D26"/>
    <mergeCell ref="C27:D27"/>
    <mergeCell ref="C17:D17"/>
    <mergeCell ref="A3:D3"/>
    <mergeCell ref="A1:D1"/>
    <mergeCell ref="A2:D2"/>
    <mergeCell ref="A72:B72"/>
    <mergeCell ref="A73:B73"/>
    <mergeCell ref="A74:B74"/>
    <mergeCell ref="A75:B75"/>
    <mergeCell ref="C72:F72"/>
    <mergeCell ref="C73:F73"/>
    <mergeCell ref="E37:F37"/>
    <mergeCell ref="A69:F70"/>
    <mergeCell ref="C14:D14"/>
    <mergeCell ref="C12:D12"/>
    <mergeCell ref="A11:B17"/>
    <mergeCell ref="C10:D10"/>
    <mergeCell ref="C9:D9"/>
    <mergeCell ref="C8:D8"/>
    <mergeCell ref="C7:D7"/>
    <mergeCell ref="C6:D6"/>
    <mergeCell ref="A4:B10"/>
    <mergeCell ref="C4:D4"/>
    <mergeCell ref="C5:D5"/>
    <mergeCell ref="A25:B25"/>
    <mergeCell ref="C23:D23"/>
    <mergeCell ref="G54:J54"/>
    <mergeCell ref="G55:J55"/>
    <mergeCell ref="G56:J56"/>
    <mergeCell ref="G57:J57"/>
    <mergeCell ref="G58:J58"/>
    <mergeCell ref="G59:J59"/>
    <mergeCell ref="G60:J60"/>
    <mergeCell ref="G62:J62"/>
    <mergeCell ref="G63:J63"/>
    <mergeCell ref="G64:J64"/>
    <mergeCell ref="G65:J65"/>
    <mergeCell ref="A61:B61"/>
    <mergeCell ref="C61:F61"/>
    <mergeCell ref="G61:J61"/>
    <mergeCell ref="C74:F74"/>
    <mergeCell ref="C75:F75"/>
    <mergeCell ref="A76:F76"/>
    <mergeCell ref="A77:F80"/>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P121"/>
  <sheetViews>
    <sheetView tabSelected="1" topLeftCell="B1" zoomScale="60" zoomScaleNormal="60" workbookViewId="0">
      <pane xSplit="3" ySplit="3" topLeftCell="E16" activePane="bottomRight" state="frozen"/>
      <selection activeCell="B1" sqref="B1"/>
      <selection pane="topRight" activeCell="E1" sqref="E1"/>
      <selection pane="bottomLeft" activeCell="B4" sqref="B4"/>
      <selection pane="bottomRight" activeCell="K25" sqref="K25:K26"/>
    </sheetView>
  </sheetViews>
  <sheetFormatPr baseColWidth="10" defaultColWidth="11.42578125" defaultRowHeight="12.75" x14ac:dyDescent="0.2"/>
  <cols>
    <col min="1" max="1" width="28.28515625" style="3" customWidth="1"/>
    <col min="2" max="2" width="24.28515625" style="3" customWidth="1"/>
    <col min="3" max="3" width="23.85546875" style="3" customWidth="1"/>
    <col min="4" max="4" width="36.5703125" style="3" customWidth="1"/>
    <col min="5" max="5" width="31.5703125" style="3" customWidth="1"/>
    <col min="6" max="6" width="19.140625" style="3" customWidth="1"/>
    <col min="7" max="7" width="18.42578125" style="3" customWidth="1"/>
    <col min="8" max="8" width="20.5703125" style="3" customWidth="1"/>
    <col min="9" max="9" width="20" style="3" customWidth="1"/>
    <col min="10" max="10" width="23.85546875" style="4" customWidth="1"/>
    <col min="11" max="11" width="46.42578125" style="3" customWidth="1"/>
    <col min="12" max="12" width="24.42578125" style="3" customWidth="1"/>
    <col min="13" max="13" width="11" style="3" customWidth="1"/>
    <col min="14" max="14" width="31.28515625" style="3" customWidth="1"/>
    <col min="15" max="15" width="26.7109375" style="3" customWidth="1"/>
    <col min="16" max="16" width="24.85546875" style="3" customWidth="1"/>
    <col min="17" max="17" width="17.28515625" style="3" customWidth="1"/>
    <col min="18" max="18" width="17.85546875" style="3" customWidth="1"/>
    <col min="19" max="19" width="10" style="3" customWidth="1"/>
    <col min="20" max="20" width="11.5703125" style="3" customWidth="1"/>
    <col min="21" max="21" width="15.5703125" style="3" customWidth="1"/>
    <col min="22" max="22" width="16.5703125" style="3" customWidth="1"/>
    <col min="23" max="23" width="18.140625" style="3" customWidth="1"/>
    <col min="24" max="24" width="16.140625" style="3" customWidth="1"/>
    <col min="25" max="25" width="15" style="3" customWidth="1"/>
    <col min="26" max="26" width="14.7109375" style="3" customWidth="1"/>
    <col min="27" max="27" width="19" style="3" customWidth="1"/>
    <col min="28" max="28" width="19.7109375" style="3" customWidth="1"/>
    <col min="29" max="29" width="17" style="3" customWidth="1"/>
    <col min="30" max="30" width="15.140625" style="3" customWidth="1"/>
    <col min="31" max="16384" width="11.42578125" style="3"/>
  </cols>
  <sheetData>
    <row r="1" spans="1:31" ht="44.25" customHeight="1" thickBot="1" x14ac:dyDescent="0.25">
      <c r="A1" s="858" t="s">
        <v>79</v>
      </c>
      <c r="B1" s="859"/>
      <c r="C1" s="859"/>
      <c r="D1" s="859"/>
      <c r="E1" s="862" t="s">
        <v>80</v>
      </c>
      <c r="F1" s="851"/>
      <c r="G1" s="851"/>
      <c r="H1" s="851"/>
      <c r="I1" s="853"/>
      <c r="J1" s="865" t="s">
        <v>81</v>
      </c>
      <c r="K1" s="855" t="s">
        <v>82</v>
      </c>
      <c r="L1" s="856"/>
      <c r="M1" s="856"/>
      <c r="N1" s="856"/>
      <c r="O1" s="856"/>
      <c r="P1" s="856"/>
      <c r="Q1" s="856"/>
      <c r="R1" s="856"/>
      <c r="S1" s="856"/>
      <c r="T1" s="857"/>
      <c r="U1" s="870" t="s">
        <v>83</v>
      </c>
      <c r="V1" s="844" t="s">
        <v>84</v>
      </c>
      <c r="W1" s="845"/>
      <c r="X1" s="845"/>
      <c r="Y1" s="845"/>
      <c r="Z1" s="845"/>
      <c r="AA1" s="845"/>
      <c r="AB1" s="845"/>
      <c r="AC1" s="845"/>
      <c r="AD1" s="846"/>
      <c r="AE1" s="59"/>
    </row>
    <row r="2" spans="1:31" ht="34.5" customHeight="1" x14ac:dyDescent="0.2">
      <c r="A2" s="860"/>
      <c r="B2" s="861"/>
      <c r="C2" s="861"/>
      <c r="D2" s="861"/>
      <c r="E2" s="863"/>
      <c r="F2" s="849"/>
      <c r="G2" s="849"/>
      <c r="H2" s="849"/>
      <c r="I2" s="864"/>
      <c r="J2" s="866"/>
      <c r="K2" s="862" t="s">
        <v>85</v>
      </c>
      <c r="L2" s="851" t="s">
        <v>86</v>
      </c>
      <c r="M2" s="851" t="s">
        <v>87</v>
      </c>
      <c r="N2" s="851" t="s">
        <v>88</v>
      </c>
      <c r="O2" s="851" t="s">
        <v>89</v>
      </c>
      <c r="P2" s="853" t="s">
        <v>90</v>
      </c>
      <c r="Q2" s="862" t="s">
        <v>91</v>
      </c>
      <c r="R2" s="851"/>
      <c r="S2" s="851"/>
      <c r="T2" s="853"/>
      <c r="U2" s="871"/>
      <c r="V2" s="847" t="s">
        <v>92</v>
      </c>
      <c r="W2" s="848"/>
      <c r="X2" s="848"/>
      <c r="Y2" s="849" t="s">
        <v>93</v>
      </c>
      <c r="Z2" s="849"/>
      <c r="AA2" s="413" t="s">
        <v>94</v>
      </c>
      <c r="AB2" s="848" t="s">
        <v>95</v>
      </c>
      <c r="AC2" s="848"/>
      <c r="AD2" s="850"/>
      <c r="AE2" s="59"/>
    </row>
    <row r="3" spans="1:31" ht="64.5" thickBot="1" x14ac:dyDescent="0.25">
      <c r="A3" s="1" t="s">
        <v>96</v>
      </c>
      <c r="B3" s="29" t="s">
        <v>97</v>
      </c>
      <c r="C3" s="868" t="s">
        <v>98</v>
      </c>
      <c r="D3" s="869"/>
      <c r="E3" s="415" t="s">
        <v>99</v>
      </c>
      <c r="F3" s="408" t="s">
        <v>87</v>
      </c>
      <c r="G3" s="408" t="s">
        <v>100</v>
      </c>
      <c r="H3" s="408" t="s">
        <v>101</v>
      </c>
      <c r="I3" s="414" t="s">
        <v>102</v>
      </c>
      <c r="J3" s="867"/>
      <c r="K3" s="873"/>
      <c r="L3" s="852"/>
      <c r="M3" s="852"/>
      <c r="N3" s="852"/>
      <c r="O3" s="852"/>
      <c r="P3" s="854"/>
      <c r="Q3" s="415" t="s">
        <v>103</v>
      </c>
      <c r="R3" s="408" t="s">
        <v>104</v>
      </c>
      <c r="S3" s="408" t="s">
        <v>105</v>
      </c>
      <c r="T3" s="414" t="s">
        <v>100</v>
      </c>
      <c r="U3" s="872"/>
      <c r="V3" s="184" t="s">
        <v>106</v>
      </c>
      <c r="W3" s="408" t="s">
        <v>107</v>
      </c>
      <c r="X3" s="2" t="s">
        <v>22</v>
      </c>
      <c r="Y3" s="2" t="s">
        <v>14</v>
      </c>
      <c r="Z3" s="2" t="s">
        <v>21</v>
      </c>
      <c r="AA3" s="2" t="s">
        <v>108</v>
      </c>
      <c r="AB3" s="2" t="s">
        <v>109</v>
      </c>
      <c r="AC3" s="2" t="s">
        <v>110</v>
      </c>
      <c r="AD3" s="414" t="s">
        <v>111</v>
      </c>
      <c r="AE3" s="59"/>
    </row>
    <row r="4" spans="1:31" s="59" customFormat="1" ht="158.25" customHeight="1" x14ac:dyDescent="0.2">
      <c r="A4" s="874"/>
      <c r="B4" s="875" t="s">
        <v>112</v>
      </c>
      <c r="C4" s="876" t="s">
        <v>113</v>
      </c>
      <c r="D4" s="877"/>
      <c r="E4" s="882" t="s">
        <v>114</v>
      </c>
      <c r="F4" s="931">
        <v>2745</v>
      </c>
      <c r="G4" s="932">
        <v>4389</v>
      </c>
      <c r="H4" s="910" t="s">
        <v>115</v>
      </c>
      <c r="I4" s="910" t="s">
        <v>116</v>
      </c>
      <c r="J4" s="400" t="s">
        <v>117</v>
      </c>
      <c r="K4" s="403" t="s">
        <v>118</v>
      </c>
      <c r="L4" s="328" t="s">
        <v>119</v>
      </c>
      <c r="M4" s="194">
        <v>0</v>
      </c>
      <c r="N4" s="403" t="s">
        <v>120</v>
      </c>
      <c r="O4" s="275" t="s">
        <v>115</v>
      </c>
      <c r="P4" s="405" t="s">
        <v>121</v>
      </c>
      <c r="Q4" s="194">
        <v>0</v>
      </c>
      <c r="R4" s="194">
        <v>300</v>
      </c>
      <c r="S4" s="194">
        <v>600</v>
      </c>
      <c r="T4" s="194">
        <v>800</v>
      </c>
      <c r="U4" s="401">
        <v>800</v>
      </c>
      <c r="V4" s="275" t="s">
        <v>122</v>
      </c>
      <c r="W4" s="275" t="s">
        <v>122</v>
      </c>
      <c r="X4" s="705" t="s">
        <v>122</v>
      </c>
      <c r="Y4" s="705" t="s">
        <v>122</v>
      </c>
      <c r="Z4" s="705" t="s">
        <v>122</v>
      </c>
      <c r="AA4" s="705" t="s">
        <v>122</v>
      </c>
      <c r="AB4" s="705" t="s">
        <v>122</v>
      </c>
      <c r="AC4" s="705" t="s">
        <v>122</v>
      </c>
      <c r="AD4" s="705" t="s">
        <v>122</v>
      </c>
      <c r="AE4" s="187"/>
    </row>
    <row r="5" spans="1:31" s="59" customFormat="1" ht="91.5" customHeight="1" x14ac:dyDescent="0.2">
      <c r="A5" s="874"/>
      <c r="B5" s="875"/>
      <c r="C5" s="876"/>
      <c r="D5" s="877"/>
      <c r="E5" s="882"/>
      <c r="F5" s="931"/>
      <c r="G5" s="932"/>
      <c r="H5" s="910"/>
      <c r="I5" s="910"/>
      <c r="J5" s="400" t="s">
        <v>117</v>
      </c>
      <c r="K5" s="384" t="s">
        <v>642</v>
      </c>
      <c r="L5" s="203" t="s">
        <v>123</v>
      </c>
      <c r="M5" s="385">
        <v>0</v>
      </c>
      <c r="N5" s="384" t="s">
        <v>124</v>
      </c>
      <c r="O5" s="204" t="s">
        <v>125</v>
      </c>
      <c r="P5" s="203" t="s">
        <v>126</v>
      </c>
      <c r="Q5" s="385"/>
      <c r="R5" s="385"/>
      <c r="S5" s="385"/>
      <c r="T5" s="385"/>
      <c r="U5" s="386">
        <v>50</v>
      </c>
      <c r="V5" s="204" t="s">
        <v>122</v>
      </c>
      <c r="W5" s="204" t="s">
        <v>122</v>
      </c>
      <c r="X5" s="706"/>
      <c r="Y5" s="706"/>
      <c r="Z5" s="706"/>
      <c r="AA5" s="706"/>
      <c r="AB5" s="706"/>
      <c r="AC5" s="706"/>
      <c r="AD5" s="706"/>
      <c r="AE5" s="187"/>
    </row>
    <row r="6" spans="1:31" s="59" customFormat="1" ht="178.5" customHeight="1" thickBot="1" x14ac:dyDescent="0.25">
      <c r="A6" s="874"/>
      <c r="B6" s="875"/>
      <c r="C6" s="876"/>
      <c r="D6" s="877"/>
      <c r="E6" s="882"/>
      <c r="F6" s="931"/>
      <c r="G6" s="932"/>
      <c r="H6" s="737"/>
      <c r="I6" s="737"/>
      <c r="J6" s="400" t="s">
        <v>117</v>
      </c>
      <c r="K6" s="403" t="s">
        <v>127</v>
      </c>
      <c r="L6" s="513" t="s">
        <v>687</v>
      </c>
      <c r="M6" s="194">
        <v>0</v>
      </c>
      <c r="N6" s="403" t="s">
        <v>128</v>
      </c>
      <c r="O6" s="275" t="s">
        <v>125</v>
      </c>
      <c r="P6" s="405" t="s">
        <v>129</v>
      </c>
      <c r="Q6" s="194"/>
      <c r="R6" s="194"/>
      <c r="S6" s="194"/>
      <c r="T6" s="194"/>
      <c r="U6" s="401">
        <v>47</v>
      </c>
      <c r="V6" s="275" t="s">
        <v>122</v>
      </c>
      <c r="W6" s="275" t="s">
        <v>122</v>
      </c>
      <c r="X6" s="706"/>
      <c r="Y6" s="706"/>
      <c r="Z6" s="706"/>
      <c r="AA6" s="706"/>
      <c r="AB6" s="706"/>
      <c r="AC6" s="706"/>
      <c r="AD6" s="706"/>
      <c r="AE6" s="187"/>
    </row>
    <row r="7" spans="1:31" s="59" customFormat="1" ht="111" customHeight="1" thickBot="1" x14ac:dyDescent="0.25">
      <c r="A7" s="874"/>
      <c r="B7" s="875"/>
      <c r="C7" s="876"/>
      <c r="D7" s="877"/>
      <c r="E7" s="360" t="s">
        <v>130</v>
      </c>
      <c r="F7" s="400">
        <v>267</v>
      </c>
      <c r="G7" s="400">
        <v>320</v>
      </c>
      <c r="H7" s="405" t="s">
        <v>131</v>
      </c>
      <c r="I7" s="405" t="s">
        <v>132</v>
      </c>
      <c r="J7" s="400" t="s">
        <v>117</v>
      </c>
      <c r="K7" s="403" t="s">
        <v>133</v>
      </c>
      <c r="L7" s="328" t="s">
        <v>119</v>
      </c>
      <c r="M7" s="194">
        <v>0</v>
      </c>
      <c r="N7" s="403" t="s">
        <v>134</v>
      </c>
      <c r="O7" s="275" t="s">
        <v>125</v>
      </c>
      <c r="P7" s="405" t="s">
        <v>135</v>
      </c>
      <c r="Q7" s="194">
        <v>0</v>
      </c>
      <c r="R7" s="194">
        <v>1</v>
      </c>
      <c r="S7" s="194">
        <v>2</v>
      </c>
      <c r="T7" s="194">
        <v>2</v>
      </c>
      <c r="U7" s="401">
        <v>1400140</v>
      </c>
      <c r="V7" s="275" t="s">
        <v>122</v>
      </c>
      <c r="W7" s="275" t="s">
        <v>122</v>
      </c>
      <c r="X7" s="706"/>
      <c r="Y7" s="706"/>
      <c r="Z7" s="706"/>
      <c r="AA7" s="706"/>
      <c r="AB7" s="706"/>
      <c r="AC7" s="706"/>
      <c r="AD7" s="706"/>
      <c r="AE7" s="187"/>
    </row>
    <row r="8" spans="1:31" s="59" customFormat="1" ht="95.25" customHeight="1" x14ac:dyDescent="0.2">
      <c r="A8" s="874"/>
      <c r="B8" s="875"/>
      <c r="C8" s="876"/>
      <c r="D8" s="877"/>
      <c r="E8" s="880" t="s">
        <v>136</v>
      </c>
      <c r="F8" s="933">
        <v>1472</v>
      </c>
      <c r="G8" s="933">
        <v>1590</v>
      </c>
      <c r="H8" s="736" t="s">
        <v>137</v>
      </c>
      <c r="I8" s="736" t="s">
        <v>138</v>
      </c>
      <c r="J8" s="736" t="s">
        <v>117</v>
      </c>
      <c r="K8" s="403" t="s">
        <v>139</v>
      </c>
      <c r="L8" s="328" t="s">
        <v>119</v>
      </c>
      <c r="M8" s="194">
        <v>0</v>
      </c>
      <c r="N8" s="403" t="s">
        <v>140</v>
      </c>
      <c r="O8" s="275" t="s">
        <v>125</v>
      </c>
      <c r="P8" s="405" t="s">
        <v>141</v>
      </c>
      <c r="Q8" s="194">
        <v>0</v>
      </c>
      <c r="R8" s="194">
        <v>1</v>
      </c>
      <c r="S8" s="194">
        <v>2</v>
      </c>
      <c r="T8" s="194">
        <v>2</v>
      </c>
      <c r="U8" s="471">
        <v>1400140</v>
      </c>
      <c r="V8" s="275" t="s">
        <v>122</v>
      </c>
      <c r="W8" s="275" t="s">
        <v>122</v>
      </c>
      <c r="X8" s="706"/>
      <c r="Y8" s="706"/>
      <c r="Z8" s="706"/>
      <c r="AA8" s="706"/>
      <c r="AB8" s="706"/>
      <c r="AC8" s="706"/>
      <c r="AD8" s="706"/>
      <c r="AE8" s="187"/>
    </row>
    <row r="9" spans="1:31" s="59" customFormat="1" ht="95.25" customHeight="1" thickBot="1" x14ac:dyDescent="0.25">
      <c r="A9" s="874"/>
      <c r="B9" s="875"/>
      <c r="C9" s="876"/>
      <c r="D9" s="877"/>
      <c r="E9" s="881"/>
      <c r="F9" s="934"/>
      <c r="G9" s="934"/>
      <c r="H9" s="737"/>
      <c r="I9" s="737"/>
      <c r="J9" s="737"/>
      <c r="K9" s="403" t="s">
        <v>127</v>
      </c>
      <c r="L9" s="328" t="s">
        <v>119</v>
      </c>
      <c r="M9" s="194">
        <v>3</v>
      </c>
      <c r="N9" s="403" t="s">
        <v>142</v>
      </c>
      <c r="O9" s="275" t="s">
        <v>125</v>
      </c>
      <c r="P9" s="405" t="s">
        <v>143</v>
      </c>
      <c r="Q9" s="194">
        <v>0</v>
      </c>
      <c r="R9" s="194">
        <v>1</v>
      </c>
      <c r="S9" s="194">
        <v>1</v>
      </c>
      <c r="T9" s="194">
        <v>1</v>
      </c>
      <c r="U9" s="471">
        <v>1400140</v>
      </c>
      <c r="V9" s="275" t="s">
        <v>122</v>
      </c>
      <c r="W9" s="275" t="s">
        <v>122</v>
      </c>
      <c r="X9" s="706"/>
      <c r="Y9" s="706"/>
      <c r="Z9" s="706"/>
      <c r="AA9" s="706"/>
      <c r="AB9" s="706"/>
      <c r="AC9" s="706"/>
      <c r="AD9" s="706"/>
      <c r="AE9" s="187"/>
    </row>
    <row r="10" spans="1:31" s="59" customFormat="1" ht="108" customHeight="1" x14ac:dyDescent="0.2">
      <c r="A10" s="874"/>
      <c r="B10" s="875"/>
      <c r="C10" s="876"/>
      <c r="D10" s="877"/>
      <c r="E10" s="935" t="s">
        <v>144</v>
      </c>
      <c r="F10" s="736">
        <v>1706</v>
      </c>
      <c r="G10" s="736">
        <v>1978</v>
      </c>
      <c r="H10" s="736" t="s">
        <v>137</v>
      </c>
      <c r="I10" s="736" t="s">
        <v>145</v>
      </c>
      <c r="J10" s="736" t="s">
        <v>117</v>
      </c>
      <c r="K10" s="403" t="s">
        <v>146</v>
      </c>
      <c r="L10" s="328" t="s">
        <v>119</v>
      </c>
      <c r="M10" s="194">
        <v>0</v>
      </c>
      <c r="N10" s="403" t="s">
        <v>147</v>
      </c>
      <c r="O10" s="275" t="s">
        <v>125</v>
      </c>
      <c r="P10" s="405" t="s">
        <v>148</v>
      </c>
      <c r="Q10" s="194">
        <v>1</v>
      </c>
      <c r="R10" s="194">
        <v>1</v>
      </c>
      <c r="S10" s="194">
        <v>1</v>
      </c>
      <c r="T10" s="194">
        <v>1</v>
      </c>
      <c r="U10" s="471" t="s">
        <v>122</v>
      </c>
      <c r="V10" s="275" t="s">
        <v>122</v>
      </c>
      <c r="W10" s="275" t="s">
        <v>122</v>
      </c>
      <c r="X10" s="707"/>
      <c r="Y10" s="707"/>
      <c r="Z10" s="707"/>
      <c r="AA10" s="707"/>
      <c r="AB10" s="707"/>
      <c r="AC10" s="707"/>
      <c r="AD10" s="707"/>
      <c r="AE10" s="187"/>
    </row>
    <row r="11" spans="1:31" s="59" customFormat="1" ht="202.5" customHeight="1" thickBot="1" x14ac:dyDescent="0.25">
      <c r="A11" s="874"/>
      <c r="B11" s="875"/>
      <c r="C11" s="876"/>
      <c r="D11" s="877"/>
      <c r="E11" s="936"/>
      <c r="F11" s="737"/>
      <c r="G11" s="737"/>
      <c r="H11" s="737"/>
      <c r="I11" s="737"/>
      <c r="J11" s="737"/>
      <c r="K11" s="368" t="s">
        <v>149</v>
      </c>
      <c r="L11" s="388" t="s">
        <v>150</v>
      </c>
      <c r="M11" s="372">
        <v>0</v>
      </c>
      <c r="N11" s="368" t="s">
        <v>151</v>
      </c>
      <c r="O11" s="368">
        <v>120</v>
      </c>
      <c r="P11" s="368" t="s">
        <v>152</v>
      </c>
      <c r="Q11" s="368">
        <v>120</v>
      </c>
      <c r="R11" s="368">
        <v>240</v>
      </c>
      <c r="S11" s="368">
        <v>360</v>
      </c>
      <c r="T11" s="368">
        <v>480</v>
      </c>
      <c r="U11" s="368">
        <v>480</v>
      </c>
      <c r="V11" s="368">
        <v>480</v>
      </c>
      <c r="W11" s="368">
        <v>150</v>
      </c>
      <c r="X11" s="368" t="s">
        <v>122</v>
      </c>
      <c r="Y11" s="368">
        <v>0</v>
      </c>
      <c r="Z11" s="368">
        <v>0</v>
      </c>
      <c r="AA11" s="368" t="s">
        <v>122</v>
      </c>
      <c r="AB11" s="368" t="s">
        <v>122</v>
      </c>
      <c r="AC11" s="368">
        <v>150</v>
      </c>
      <c r="AD11" s="368" t="s">
        <v>122</v>
      </c>
      <c r="AE11" s="187"/>
    </row>
    <row r="12" spans="1:31" ht="153.75" customHeight="1" x14ac:dyDescent="0.2">
      <c r="A12" s="874"/>
      <c r="B12" s="875"/>
      <c r="C12" s="876"/>
      <c r="D12" s="877"/>
      <c r="E12" s="361" t="s">
        <v>665</v>
      </c>
      <c r="F12" s="362">
        <v>0</v>
      </c>
      <c r="G12" s="362">
        <v>41</v>
      </c>
      <c r="H12" s="363" t="s">
        <v>193</v>
      </c>
      <c r="I12" s="363" t="s">
        <v>138</v>
      </c>
      <c r="J12" s="190" t="s">
        <v>153</v>
      </c>
      <c r="K12" s="190" t="s">
        <v>664</v>
      </c>
      <c r="L12" s="190" t="s">
        <v>154</v>
      </c>
      <c r="M12" s="191">
        <v>0</v>
      </c>
      <c r="N12" s="190" t="s">
        <v>663</v>
      </c>
      <c r="O12" s="192" t="s">
        <v>155</v>
      </c>
      <c r="P12" s="190" t="s">
        <v>662</v>
      </c>
      <c r="Q12" s="489">
        <v>7</v>
      </c>
      <c r="R12" s="489">
        <v>14</v>
      </c>
      <c r="S12" s="489">
        <v>31</v>
      </c>
      <c r="T12" s="489">
        <v>41</v>
      </c>
      <c r="U12" s="193">
        <v>41</v>
      </c>
      <c r="V12" s="192" t="s">
        <v>122</v>
      </c>
      <c r="W12" s="192" t="s">
        <v>122</v>
      </c>
      <c r="X12" s="192" t="s">
        <v>122</v>
      </c>
      <c r="Y12" s="192" t="s">
        <v>122</v>
      </c>
      <c r="Z12" s="57">
        <v>50</v>
      </c>
      <c r="AA12" s="57" t="s">
        <v>122</v>
      </c>
      <c r="AB12" s="57" t="s">
        <v>122</v>
      </c>
      <c r="AC12" s="57" t="s">
        <v>122</v>
      </c>
      <c r="AD12" s="57" t="s">
        <v>122</v>
      </c>
      <c r="AE12" s="187"/>
    </row>
    <row r="13" spans="1:31" ht="177" customHeight="1" x14ac:dyDescent="0.2">
      <c r="A13" s="874"/>
      <c r="B13" s="875"/>
      <c r="C13" s="876"/>
      <c r="D13" s="877"/>
      <c r="E13" s="736" t="s">
        <v>156</v>
      </c>
      <c r="F13" s="736" t="s">
        <v>157</v>
      </c>
      <c r="G13" s="911">
        <v>1</v>
      </c>
      <c r="H13" s="736" t="s">
        <v>137</v>
      </c>
      <c r="I13" s="736" t="s">
        <v>158</v>
      </c>
      <c r="J13" s="405" t="s">
        <v>159</v>
      </c>
      <c r="K13" s="405" t="s">
        <v>160</v>
      </c>
      <c r="L13" s="405" t="s">
        <v>161</v>
      </c>
      <c r="M13" s="194">
        <v>0</v>
      </c>
      <c r="N13" s="405" t="s">
        <v>162</v>
      </c>
      <c r="O13" s="275" t="s">
        <v>125</v>
      </c>
      <c r="P13" s="405" t="s">
        <v>163</v>
      </c>
      <c r="Q13" s="194">
        <v>1</v>
      </c>
      <c r="R13" s="194">
        <v>1</v>
      </c>
      <c r="S13" s="194">
        <v>1</v>
      </c>
      <c r="T13" s="194">
        <v>1</v>
      </c>
      <c r="U13" s="195">
        <v>1</v>
      </c>
      <c r="V13" s="195" t="s">
        <v>122</v>
      </c>
      <c r="W13" s="195" t="s">
        <v>122</v>
      </c>
      <c r="X13" s="195" t="s">
        <v>122</v>
      </c>
      <c r="Y13" s="195" t="s">
        <v>122</v>
      </c>
      <c r="Z13" s="195" t="s">
        <v>122</v>
      </c>
      <c r="AA13" s="195" t="s">
        <v>122</v>
      </c>
      <c r="AB13" s="195" t="s">
        <v>122</v>
      </c>
      <c r="AC13" s="195" t="s">
        <v>122</v>
      </c>
      <c r="AD13" s="195" t="s">
        <v>122</v>
      </c>
      <c r="AE13" s="59"/>
    </row>
    <row r="14" spans="1:31" ht="118.5" customHeight="1" x14ac:dyDescent="0.2">
      <c r="A14" s="874"/>
      <c r="B14" s="875"/>
      <c r="C14" s="876"/>
      <c r="D14" s="877"/>
      <c r="E14" s="910"/>
      <c r="F14" s="910"/>
      <c r="G14" s="912"/>
      <c r="H14" s="910"/>
      <c r="I14" s="910"/>
      <c r="J14" s="405" t="s">
        <v>159</v>
      </c>
      <c r="K14" s="405" t="s">
        <v>164</v>
      </c>
      <c r="L14" s="405" t="s">
        <v>119</v>
      </c>
      <c r="M14" s="405" t="s">
        <v>122</v>
      </c>
      <c r="N14" s="405" t="s">
        <v>165</v>
      </c>
      <c r="O14" s="405" t="s">
        <v>125</v>
      </c>
      <c r="P14" s="405" t="s">
        <v>166</v>
      </c>
      <c r="Q14" s="405">
        <v>1</v>
      </c>
      <c r="R14" s="405">
        <v>9</v>
      </c>
      <c r="S14" s="405">
        <v>20</v>
      </c>
      <c r="T14" s="405">
        <v>30</v>
      </c>
      <c r="U14" s="275">
        <v>300</v>
      </c>
      <c r="V14" s="195" t="s">
        <v>122</v>
      </c>
      <c r="W14" s="195" t="s">
        <v>122</v>
      </c>
      <c r="X14" s="195" t="s">
        <v>122</v>
      </c>
      <c r="Y14" s="195" t="s">
        <v>122</v>
      </c>
      <c r="Z14" s="195" t="s">
        <v>122</v>
      </c>
      <c r="AA14" s="195" t="s">
        <v>122</v>
      </c>
      <c r="AB14" s="195" t="s">
        <v>122</v>
      </c>
      <c r="AC14" s="195" t="s">
        <v>122</v>
      </c>
      <c r="AD14" s="195" t="s">
        <v>122</v>
      </c>
      <c r="AE14" s="59"/>
    </row>
    <row r="15" spans="1:31" ht="117.75" customHeight="1" x14ac:dyDescent="0.2">
      <c r="A15" s="874"/>
      <c r="B15" s="875"/>
      <c r="C15" s="876"/>
      <c r="D15" s="877"/>
      <c r="E15" s="910"/>
      <c r="F15" s="910"/>
      <c r="G15" s="912"/>
      <c r="H15" s="910"/>
      <c r="I15" s="910"/>
      <c r="J15" s="405" t="s">
        <v>159</v>
      </c>
      <c r="K15" s="405" t="s">
        <v>167</v>
      </c>
      <c r="L15" s="405" t="s">
        <v>119</v>
      </c>
      <c r="M15" s="405" t="s">
        <v>122</v>
      </c>
      <c r="N15" s="405" t="s">
        <v>168</v>
      </c>
      <c r="O15" s="405" t="s">
        <v>125</v>
      </c>
      <c r="P15" s="405" t="s">
        <v>169</v>
      </c>
      <c r="Q15" s="405">
        <v>5</v>
      </c>
      <c r="R15" s="405">
        <v>10</v>
      </c>
      <c r="S15" s="405">
        <v>25</v>
      </c>
      <c r="T15" s="405">
        <v>30</v>
      </c>
      <c r="U15" s="405">
        <v>600</v>
      </c>
      <c r="V15" s="195" t="s">
        <v>122</v>
      </c>
      <c r="W15" s="195" t="s">
        <v>122</v>
      </c>
      <c r="X15" s="195" t="s">
        <v>122</v>
      </c>
      <c r="Y15" s="195" t="s">
        <v>122</v>
      </c>
      <c r="Z15" s="195" t="s">
        <v>122</v>
      </c>
      <c r="AA15" s="195" t="s">
        <v>122</v>
      </c>
      <c r="AB15" s="195" t="s">
        <v>122</v>
      </c>
      <c r="AC15" s="195" t="s">
        <v>122</v>
      </c>
      <c r="AD15" s="195" t="s">
        <v>122</v>
      </c>
      <c r="AE15" s="59"/>
    </row>
    <row r="16" spans="1:31" ht="117" customHeight="1" x14ac:dyDescent="0.2">
      <c r="A16" s="874"/>
      <c r="B16" s="875"/>
      <c r="C16" s="876"/>
      <c r="D16" s="877"/>
      <c r="E16" s="910"/>
      <c r="F16" s="910"/>
      <c r="G16" s="912"/>
      <c r="H16" s="910"/>
      <c r="I16" s="910"/>
      <c r="J16" s="405" t="s">
        <v>159</v>
      </c>
      <c r="K16" s="405" t="s">
        <v>676</v>
      </c>
      <c r="L16" s="405" t="s">
        <v>170</v>
      </c>
      <c r="M16" s="405">
        <v>0</v>
      </c>
      <c r="N16" s="405" t="s">
        <v>171</v>
      </c>
      <c r="O16" s="405" t="s">
        <v>125</v>
      </c>
      <c r="P16" s="405" t="s">
        <v>172</v>
      </c>
      <c r="Q16" s="405">
        <v>0</v>
      </c>
      <c r="R16" s="405">
        <v>2</v>
      </c>
      <c r="S16" s="405">
        <v>4</v>
      </c>
      <c r="T16" s="405">
        <v>6</v>
      </c>
      <c r="U16" s="405" t="s">
        <v>653</v>
      </c>
      <c r="V16" s="195" t="s">
        <v>122</v>
      </c>
      <c r="W16" s="195" t="s">
        <v>122</v>
      </c>
      <c r="X16" s="195" t="s">
        <v>122</v>
      </c>
      <c r="Y16" s="195" t="s">
        <v>122</v>
      </c>
      <c r="Z16" s="195" t="s">
        <v>122</v>
      </c>
      <c r="AA16" s="195" t="s">
        <v>122</v>
      </c>
      <c r="AB16" s="195" t="s">
        <v>122</v>
      </c>
      <c r="AC16" s="195" t="s">
        <v>122</v>
      </c>
      <c r="AD16" s="195" t="s">
        <v>122</v>
      </c>
      <c r="AE16" s="59"/>
    </row>
    <row r="17" spans="1:33" ht="129.75" customHeight="1" x14ac:dyDescent="0.2">
      <c r="A17" s="874"/>
      <c r="B17" s="875"/>
      <c r="C17" s="876"/>
      <c r="D17" s="877"/>
      <c r="E17" s="910"/>
      <c r="F17" s="910"/>
      <c r="G17" s="912"/>
      <c r="H17" s="910"/>
      <c r="I17" s="910"/>
      <c r="J17" s="405" t="s">
        <v>159</v>
      </c>
      <c r="K17" s="405" t="s">
        <v>173</v>
      </c>
      <c r="L17" s="405" t="s">
        <v>119</v>
      </c>
      <c r="M17" s="405">
        <v>1</v>
      </c>
      <c r="N17" s="405" t="s">
        <v>174</v>
      </c>
      <c r="O17" s="405" t="s">
        <v>125</v>
      </c>
      <c r="P17" s="405" t="s">
        <v>175</v>
      </c>
      <c r="Q17" s="405">
        <v>0</v>
      </c>
      <c r="R17" s="405">
        <v>2</v>
      </c>
      <c r="S17" s="405">
        <v>3</v>
      </c>
      <c r="T17" s="405">
        <v>3</v>
      </c>
      <c r="U17" s="405" t="s">
        <v>651</v>
      </c>
      <c r="V17" s="275" t="s">
        <v>122</v>
      </c>
      <c r="W17" s="275" t="s">
        <v>122</v>
      </c>
      <c r="X17" s="275" t="s">
        <v>122</v>
      </c>
      <c r="Y17" s="275" t="s">
        <v>122</v>
      </c>
      <c r="Z17" s="275" t="s">
        <v>122</v>
      </c>
      <c r="AA17" s="275" t="s">
        <v>122</v>
      </c>
      <c r="AB17" s="275" t="s">
        <v>122</v>
      </c>
      <c r="AC17" s="275" t="s">
        <v>122</v>
      </c>
      <c r="AD17" s="275" t="s">
        <v>122</v>
      </c>
      <c r="AE17" s="59"/>
      <c r="AF17" s="59"/>
      <c r="AG17" s="59"/>
    </row>
    <row r="18" spans="1:33" ht="142.5" customHeight="1" x14ac:dyDescent="0.2">
      <c r="A18" s="874"/>
      <c r="B18" s="875"/>
      <c r="C18" s="876"/>
      <c r="D18" s="877"/>
      <c r="E18" s="910"/>
      <c r="F18" s="910"/>
      <c r="G18" s="912"/>
      <c r="H18" s="910"/>
      <c r="I18" s="910"/>
      <c r="J18" s="405" t="s">
        <v>159</v>
      </c>
      <c r="K18" s="405" t="s">
        <v>176</v>
      </c>
      <c r="L18" s="405" t="s">
        <v>177</v>
      </c>
      <c r="M18" s="405">
        <v>0</v>
      </c>
      <c r="N18" s="412" t="s">
        <v>178</v>
      </c>
      <c r="O18" s="405" t="s">
        <v>137</v>
      </c>
      <c r="P18" s="405" t="s">
        <v>179</v>
      </c>
      <c r="Q18" s="412">
        <v>1</v>
      </c>
      <c r="R18" s="412">
        <v>1</v>
      </c>
      <c r="S18" s="412">
        <v>1</v>
      </c>
      <c r="T18" s="412">
        <v>1</v>
      </c>
      <c r="U18" s="405">
        <v>135589</v>
      </c>
      <c r="V18" s="275" t="s">
        <v>122</v>
      </c>
      <c r="W18" s="275" t="s">
        <v>122</v>
      </c>
      <c r="X18" s="275" t="s">
        <v>122</v>
      </c>
      <c r="Y18" s="275" t="s">
        <v>122</v>
      </c>
      <c r="Z18" s="275" t="s">
        <v>122</v>
      </c>
      <c r="AA18" s="275" t="s">
        <v>122</v>
      </c>
      <c r="AB18" s="275" t="s">
        <v>122</v>
      </c>
      <c r="AC18" s="275" t="s">
        <v>122</v>
      </c>
      <c r="AD18" s="275" t="s">
        <v>122</v>
      </c>
      <c r="AE18" s="59"/>
      <c r="AF18" s="59"/>
      <c r="AG18" s="59"/>
    </row>
    <row r="19" spans="1:33" s="59" customFormat="1" ht="301.5" customHeight="1" x14ac:dyDescent="0.2">
      <c r="A19" s="874"/>
      <c r="B19" s="875"/>
      <c r="C19" s="876"/>
      <c r="D19" s="877"/>
      <c r="E19" s="910"/>
      <c r="F19" s="910"/>
      <c r="G19" s="912"/>
      <c r="H19" s="910"/>
      <c r="I19" s="910"/>
      <c r="J19" s="405" t="s">
        <v>159</v>
      </c>
      <c r="K19" s="197" t="s">
        <v>180</v>
      </c>
      <c r="L19" s="799" t="s">
        <v>181</v>
      </c>
      <c r="M19" s="198">
        <v>0</v>
      </c>
      <c r="N19" s="198" t="s">
        <v>182</v>
      </c>
      <c r="O19" s="357" t="s">
        <v>183</v>
      </c>
      <c r="P19" s="357" t="s">
        <v>184</v>
      </c>
      <c r="Q19" s="358"/>
      <c r="R19" s="359"/>
      <c r="S19" s="359"/>
      <c r="T19" s="359"/>
      <c r="U19" s="198">
        <v>150000</v>
      </c>
      <c r="V19" s="200" t="s">
        <v>122</v>
      </c>
      <c r="W19" s="200" t="s">
        <v>122</v>
      </c>
      <c r="X19" s="200" t="s">
        <v>122</v>
      </c>
      <c r="Y19" s="200" t="s">
        <v>122</v>
      </c>
      <c r="Z19" s="200" t="s">
        <v>122</v>
      </c>
      <c r="AA19" s="200" t="s">
        <v>122</v>
      </c>
      <c r="AB19" s="200" t="s">
        <v>122</v>
      </c>
      <c r="AC19" s="200" t="s">
        <v>122</v>
      </c>
      <c r="AD19" s="200" t="s">
        <v>122</v>
      </c>
      <c r="AE19" s="364"/>
    </row>
    <row r="20" spans="1:33" ht="177.75" customHeight="1" x14ac:dyDescent="0.2">
      <c r="A20" s="874"/>
      <c r="B20" s="875"/>
      <c r="C20" s="876"/>
      <c r="D20" s="877"/>
      <c r="E20" s="910"/>
      <c r="F20" s="910"/>
      <c r="G20" s="912"/>
      <c r="H20" s="910"/>
      <c r="I20" s="910"/>
      <c r="J20" s="196" t="s">
        <v>185</v>
      </c>
      <c r="K20" s="197" t="s">
        <v>186</v>
      </c>
      <c r="L20" s="800"/>
      <c r="M20" s="90">
        <v>0</v>
      </c>
      <c r="N20" s="198" t="s">
        <v>187</v>
      </c>
      <c r="O20" s="357" t="s">
        <v>183</v>
      </c>
      <c r="P20" s="357" t="s">
        <v>188</v>
      </c>
      <c r="Q20" s="357"/>
      <c r="R20" s="359"/>
      <c r="S20" s="359"/>
      <c r="T20" s="359"/>
      <c r="U20" s="198">
        <v>213</v>
      </c>
      <c r="V20" s="200" t="s">
        <v>122</v>
      </c>
      <c r="W20" s="200" t="s">
        <v>122</v>
      </c>
      <c r="X20" s="200" t="s">
        <v>122</v>
      </c>
      <c r="Y20" s="200" t="s">
        <v>122</v>
      </c>
      <c r="Z20" s="200" t="s">
        <v>122</v>
      </c>
      <c r="AA20" s="200" t="s">
        <v>122</v>
      </c>
      <c r="AB20" s="200" t="s">
        <v>122</v>
      </c>
      <c r="AC20" s="200" t="s">
        <v>122</v>
      </c>
      <c r="AD20" s="200" t="s">
        <v>122</v>
      </c>
      <c r="AE20" s="364"/>
      <c r="AF20" s="59"/>
      <c r="AG20" s="59"/>
    </row>
    <row r="21" spans="1:33" s="59" customFormat="1" ht="153.75" customHeight="1" x14ac:dyDescent="0.2">
      <c r="A21" s="874"/>
      <c r="B21" s="875"/>
      <c r="C21" s="876"/>
      <c r="D21" s="877"/>
      <c r="E21" s="910"/>
      <c r="F21" s="910"/>
      <c r="G21" s="912"/>
      <c r="H21" s="910"/>
      <c r="I21" s="910"/>
      <c r="J21" s="405" t="s">
        <v>189</v>
      </c>
      <c r="K21" s="405" t="s">
        <v>190</v>
      </c>
      <c r="L21" s="405" t="s">
        <v>191</v>
      </c>
      <c r="M21" s="275">
        <v>0</v>
      </c>
      <c r="N21" s="405" t="s">
        <v>192</v>
      </c>
      <c r="O21" s="275" t="s">
        <v>193</v>
      </c>
      <c r="P21" s="405" t="s">
        <v>194</v>
      </c>
      <c r="Q21" s="275">
        <v>5</v>
      </c>
      <c r="R21" s="275">
        <v>10</v>
      </c>
      <c r="S21" s="275">
        <v>27</v>
      </c>
      <c r="T21" s="275">
        <v>47</v>
      </c>
      <c r="U21" s="405" t="s">
        <v>652</v>
      </c>
      <c r="V21" s="405" t="s">
        <v>122</v>
      </c>
      <c r="W21" s="405" t="s">
        <v>122</v>
      </c>
      <c r="X21" s="405" t="s">
        <v>122</v>
      </c>
      <c r="Y21" s="405" t="s">
        <v>122</v>
      </c>
      <c r="Z21" s="405" t="s">
        <v>122</v>
      </c>
      <c r="AA21" s="405" t="s">
        <v>122</v>
      </c>
      <c r="AB21" s="405" t="s">
        <v>122</v>
      </c>
      <c r="AC21" s="405" t="s">
        <v>122</v>
      </c>
      <c r="AD21" s="405" t="s">
        <v>122</v>
      </c>
    </row>
    <row r="22" spans="1:33" s="58" customFormat="1" ht="160.5" customHeight="1" thickBot="1" x14ac:dyDescent="0.25">
      <c r="A22" s="874"/>
      <c r="B22" s="875"/>
      <c r="C22" s="878"/>
      <c r="D22" s="879"/>
      <c r="E22" s="737"/>
      <c r="F22" s="737"/>
      <c r="G22" s="913"/>
      <c r="H22" s="737"/>
      <c r="I22" s="737"/>
      <c r="J22" s="203" t="s">
        <v>195</v>
      </c>
      <c r="K22" s="203" t="s">
        <v>196</v>
      </c>
      <c r="L22" s="203" t="s">
        <v>197</v>
      </c>
      <c r="M22" s="203">
        <v>0</v>
      </c>
      <c r="N22" s="203" t="s">
        <v>198</v>
      </c>
      <c r="O22" s="203" t="s">
        <v>199</v>
      </c>
      <c r="P22" s="203" t="s">
        <v>200</v>
      </c>
      <c r="Q22" s="203">
        <v>0</v>
      </c>
      <c r="R22" s="203">
        <v>1</v>
      </c>
      <c r="S22" s="203">
        <v>0</v>
      </c>
      <c r="T22" s="203">
        <v>2</v>
      </c>
      <c r="U22" s="204">
        <v>100</v>
      </c>
      <c r="V22" s="204" t="s">
        <v>122</v>
      </c>
      <c r="W22" s="204" t="s">
        <v>122</v>
      </c>
      <c r="X22" s="204" t="s">
        <v>122</v>
      </c>
      <c r="Y22" s="204" t="s">
        <v>122</v>
      </c>
      <c r="Z22" s="204" t="s">
        <v>122</v>
      </c>
      <c r="AA22" s="204" t="s">
        <v>122</v>
      </c>
      <c r="AB22" s="204" t="s">
        <v>122</v>
      </c>
      <c r="AC22" s="204" t="s">
        <v>122</v>
      </c>
      <c r="AD22" s="204" t="s">
        <v>122</v>
      </c>
      <c r="AE22" s="59"/>
      <c r="AF22" s="59"/>
      <c r="AG22" s="59"/>
    </row>
    <row r="23" spans="1:33" ht="213.75" customHeight="1" thickBot="1" x14ac:dyDescent="0.25">
      <c r="A23" s="874"/>
      <c r="B23" s="875"/>
      <c r="C23" s="883" t="s">
        <v>201</v>
      </c>
      <c r="D23" s="884"/>
      <c r="E23" s="360" t="s">
        <v>130</v>
      </c>
      <c r="F23" s="400">
        <v>267</v>
      </c>
      <c r="G23" s="400">
        <v>320</v>
      </c>
      <c r="H23" s="405" t="s">
        <v>131</v>
      </c>
      <c r="I23" s="405" t="s">
        <v>132</v>
      </c>
      <c r="J23" s="400" t="s">
        <v>202</v>
      </c>
      <c r="K23" s="405" t="s">
        <v>203</v>
      </c>
      <c r="L23" s="308" t="s">
        <v>204</v>
      </c>
      <c r="M23" s="308">
        <v>1</v>
      </c>
      <c r="N23" s="405" t="s">
        <v>205</v>
      </c>
      <c r="O23" s="275" t="s">
        <v>115</v>
      </c>
      <c r="P23" s="405" t="s">
        <v>206</v>
      </c>
      <c r="Q23" s="275">
        <v>1</v>
      </c>
      <c r="R23" s="275">
        <v>1</v>
      </c>
      <c r="S23" s="275">
        <v>1</v>
      </c>
      <c r="T23" s="405">
        <v>1</v>
      </c>
      <c r="U23" s="275" t="s">
        <v>306</v>
      </c>
      <c r="V23" s="275" t="s">
        <v>122</v>
      </c>
      <c r="W23" s="275" t="s">
        <v>122</v>
      </c>
      <c r="X23" s="275" t="s">
        <v>122</v>
      </c>
      <c r="Y23" s="275" t="s">
        <v>122</v>
      </c>
      <c r="Z23" s="275" t="s">
        <v>122</v>
      </c>
      <c r="AA23" s="275" t="s">
        <v>122</v>
      </c>
      <c r="AB23" s="275" t="s">
        <v>122</v>
      </c>
      <c r="AC23" s="275" t="s">
        <v>122</v>
      </c>
      <c r="AD23" s="275" t="s">
        <v>122</v>
      </c>
      <c r="AE23" s="59"/>
      <c r="AF23" s="59"/>
      <c r="AG23" s="59"/>
    </row>
    <row r="24" spans="1:33" ht="14.25" customHeight="1" x14ac:dyDescent="0.2">
      <c r="A24" s="409" t="s">
        <v>207</v>
      </c>
      <c r="B24" s="65"/>
      <c r="C24" s="810" t="s">
        <v>208</v>
      </c>
      <c r="D24" s="822"/>
      <c r="E24" s="63"/>
      <c r="F24" s="222"/>
      <c r="G24" s="222"/>
      <c r="H24" s="222"/>
      <c r="I24" s="222"/>
      <c r="J24" s="322"/>
      <c r="K24" s="322"/>
      <c r="L24" s="322"/>
      <c r="M24" s="241"/>
      <c r="N24" s="329"/>
      <c r="O24" s="241"/>
      <c r="P24" s="240"/>
      <c r="Q24" s="329"/>
      <c r="R24" s="329"/>
      <c r="S24" s="329"/>
      <c r="T24" s="329"/>
      <c r="U24" s="322"/>
      <c r="V24" s="330"/>
      <c r="W24" s="330"/>
      <c r="X24" s="330"/>
      <c r="Y24" s="330"/>
      <c r="Z24" s="330"/>
      <c r="AA24" s="330"/>
      <c r="AB24" s="330"/>
      <c r="AC24" s="330"/>
      <c r="AD24" s="330"/>
      <c r="AE24" s="59"/>
      <c r="AF24" s="59"/>
      <c r="AG24" s="59"/>
    </row>
    <row r="25" spans="1:33" s="59" customFormat="1" ht="90.75" customHeight="1" x14ac:dyDescent="0.2">
      <c r="A25" s="409"/>
      <c r="B25" s="765" t="s">
        <v>209</v>
      </c>
      <c r="C25" s="883" t="s">
        <v>210</v>
      </c>
      <c r="D25" s="907"/>
      <c r="E25" s="716" t="s">
        <v>211</v>
      </c>
      <c r="F25" s="716">
        <v>0</v>
      </c>
      <c r="G25" s="928">
        <v>0.2</v>
      </c>
      <c r="H25" s="716" t="s">
        <v>212</v>
      </c>
      <c r="I25" s="716" t="s">
        <v>213</v>
      </c>
      <c r="J25" s="716" t="s">
        <v>214</v>
      </c>
      <c r="K25" s="716" t="s">
        <v>691</v>
      </c>
      <c r="L25" s="716" t="s">
        <v>216</v>
      </c>
      <c r="M25" s="714">
        <v>0</v>
      </c>
      <c r="N25" s="712" t="s">
        <v>217</v>
      </c>
      <c r="O25" s="714" t="s">
        <v>218</v>
      </c>
      <c r="P25" s="779" t="s">
        <v>219</v>
      </c>
      <c r="Q25" s="708">
        <v>0.1</v>
      </c>
      <c r="R25" s="738">
        <v>0.2</v>
      </c>
      <c r="S25" s="708">
        <v>0.4</v>
      </c>
      <c r="T25" s="708">
        <v>1</v>
      </c>
      <c r="U25" s="716">
        <v>180076</v>
      </c>
      <c r="V25" s="718">
        <v>2456</v>
      </c>
      <c r="W25" s="718">
        <v>4101</v>
      </c>
      <c r="X25" s="718">
        <v>4630</v>
      </c>
      <c r="Y25" s="718">
        <v>5</v>
      </c>
      <c r="Z25" s="718">
        <v>0</v>
      </c>
      <c r="AA25" s="718">
        <v>12354</v>
      </c>
      <c r="AB25" s="718">
        <v>110835</v>
      </c>
      <c r="AC25" s="718">
        <v>73758</v>
      </c>
      <c r="AD25" s="718">
        <v>28437</v>
      </c>
    </row>
    <row r="26" spans="1:33" s="59" customFormat="1" ht="63" customHeight="1" x14ac:dyDescent="0.2">
      <c r="A26" s="409"/>
      <c r="B26" s="766"/>
      <c r="C26" s="876"/>
      <c r="D26" s="908"/>
      <c r="E26" s="927"/>
      <c r="F26" s="927"/>
      <c r="G26" s="929"/>
      <c r="H26" s="927"/>
      <c r="I26" s="927"/>
      <c r="J26" s="717"/>
      <c r="K26" s="717"/>
      <c r="L26" s="717"/>
      <c r="M26" s="715"/>
      <c r="N26" s="713"/>
      <c r="O26" s="715"/>
      <c r="P26" s="780"/>
      <c r="Q26" s="709"/>
      <c r="R26" s="739"/>
      <c r="S26" s="709"/>
      <c r="T26" s="709"/>
      <c r="U26" s="717"/>
      <c r="V26" s="719"/>
      <c r="W26" s="719"/>
      <c r="X26" s="719"/>
      <c r="Y26" s="719"/>
      <c r="Z26" s="719"/>
      <c r="AA26" s="719"/>
      <c r="AB26" s="719"/>
      <c r="AC26" s="719"/>
      <c r="AD26" s="719"/>
    </row>
    <row r="27" spans="1:33" ht="210.75" customHeight="1" x14ac:dyDescent="0.2">
      <c r="A27" s="407" t="s">
        <v>220</v>
      </c>
      <c r="B27" s="766"/>
      <c r="C27" s="876"/>
      <c r="D27" s="908"/>
      <c r="E27" s="927"/>
      <c r="F27" s="927"/>
      <c r="G27" s="929"/>
      <c r="H27" s="927"/>
      <c r="I27" s="927"/>
      <c r="J27" s="710" t="s">
        <v>221</v>
      </c>
      <c r="K27" s="188" t="s">
        <v>222</v>
      </c>
      <c r="L27" s="188" t="s">
        <v>123</v>
      </c>
      <c r="M27" s="188">
        <v>30</v>
      </c>
      <c r="N27" s="188" t="s">
        <v>223</v>
      </c>
      <c r="O27" s="188" t="s">
        <v>125</v>
      </c>
      <c r="P27" s="188" t="s">
        <v>224</v>
      </c>
      <c r="Q27" s="188">
        <v>1</v>
      </c>
      <c r="R27" s="188">
        <v>2</v>
      </c>
      <c r="S27" s="188">
        <v>4</v>
      </c>
      <c r="T27" s="188">
        <v>6</v>
      </c>
      <c r="U27" s="188">
        <v>250</v>
      </c>
      <c r="V27" s="205" t="s">
        <v>122</v>
      </c>
      <c r="W27" s="205" t="s">
        <v>122</v>
      </c>
      <c r="X27" s="205" t="s">
        <v>122</v>
      </c>
      <c r="Y27" s="205" t="s">
        <v>122</v>
      </c>
      <c r="Z27" s="205" t="s">
        <v>122</v>
      </c>
      <c r="AA27" s="205" t="s">
        <v>122</v>
      </c>
      <c r="AB27" s="205" t="s">
        <v>122</v>
      </c>
      <c r="AC27" s="205" t="s">
        <v>122</v>
      </c>
      <c r="AD27" s="205" t="s">
        <v>122</v>
      </c>
      <c r="AE27" s="79"/>
      <c r="AF27" s="52"/>
      <c r="AG27" s="52"/>
    </row>
    <row r="28" spans="1:33" s="59" customFormat="1" ht="117" customHeight="1" x14ac:dyDescent="0.2">
      <c r="A28" s="407"/>
      <c r="B28" s="767"/>
      <c r="C28" s="878"/>
      <c r="D28" s="909"/>
      <c r="E28" s="717"/>
      <c r="F28" s="717"/>
      <c r="G28" s="930"/>
      <c r="H28" s="717"/>
      <c r="I28" s="717"/>
      <c r="J28" s="711"/>
      <c r="K28" s="404" t="s">
        <v>655</v>
      </c>
      <c r="L28" s="188" t="s">
        <v>123</v>
      </c>
      <c r="M28" s="188">
        <v>0</v>
      </c>
      <c r="N28" s="188" t="s">
        <v>225</v>
      </c>
      <c r="O28" s="188" t="s">
        <v>125</v>
      </c>
      <c r="P28" s="188" t="s">
        <v>226</v>
      </c>
      <c r="Q28" s="188">
        <v>15</v>
      </c>
      <c r="R28" s="188">
        <v>15</v>
      </c>
      <c r="S28" s="188">
        <v>15</v>
      </c>
      <c r="T28" s="188">
        <v>15</v>
      </c>
      <c r="U28" s="188">
        <v>60</v>
      </c>
      <c r="V28" s="205">
        <v>10</v>
      </c>
      <c r="W28" s="205" t="s">
        <v>122</v>
      </c>
      <c r="X28" s="205" t="s">
        <v>122</v>
      </c>
      <c r="Y28" s="205" t="s">
        <v>122</v>
      </c>
      <c r="Z28" s="205" t="s">
        <v>122</v>
      </c>
      <c r="AA28" s="205" t="s">
        <v>122</v>
      </c>
      <c r="AB28" s="205" t="s">
        <v>122</v>
      </c>
      <c r="AC28" s="205" t="s">
        <v>122</v>
      </c>
      <c r="AD28" s="205" t="s">
        <v>122</v>
      </c>
      <c r="AE28" s="79"/>
      <c r="AF28" s="52"/>
      <c r="AG28" s="52"/>
    </row>
    <row r="29" spans="1:33" ht="15" customHeight="1" x14ac:dyDescent="0.2">
      <c r="A29" s="797" t="s">
        <v>227</v>
      </c>
      <c r="B29" s="886" t="s">
        <v>228</v>
      </c>
      <c r="C29" s="830" t="s">
        <v>229</v>
      </c>
      <c r="D29" s="831"/>
      <c r="E29" s="723" t="s">
        <v>230</v>
      </c>
      <c r="F29" s="736" t="s">
        <v>122</v>
      </c>
      <c r="G29" s="736">
        <v>1</v>
      </c>
      <c r="H29" s="723" t="s">
        <v>212</v>
      </c>
      <c r="I29" s="885" t="s">
        <v>231</v>
      </c>
      <c r="J29" s="772" t="s">
        <v>159</v>
      </c>
      <c r="K29" s="772" t="s">
        <v>675</v>
      </c>
      <c r="L29" s="772" t="s">
        <v>119</v>
      </c>
      <c r="M29" s="726">
        <v>0.1</v>
      </c>
      <c r="N29" s="733" t="s">
        <v>232</v>
      </c>
      <c r="O29" s="724" t="s">
        <v>137</v>
      </c>
      <c r="P29" s="725" t="s">
        <v>233</v>
      </c>
      <c r="Q29" s="726">
        <v>1</v>
      </c>
      <c r="R29" s="726">
        <v>1</v>
      </c>
      <c r="S29" s="726">
        <v>1</v>
      </c>
      <c r="T29" s="726">
        <v>1</v>
      </c>
      <c r="U29" s="723">
        <v>250</v>
      </c>
      <c r="V29" s="723" t="s">
        <v>234</v>
      </c>
      <c r="W29" s="723" t="s">
        <v>234</v>
      </c>
      <c r="X29" s="723" t="s">
        <v>234</v>
      </c>
      <c r="Y29" s="736" t="s">
        <v>234</v>
      </c>
      <c r="Z29" s="736" t="s">
        <v>234</v>
      </c>
      <c r="AA29" s="736" t="s">
        <v>234</v>
      </c>
      <c r="AB29" s="736" t="s">
        <v>234</v>
      </c>
      <c r="AC29" s="736" t="s">
        <v>234</v>
      </c>
      <c r="AD29" s="736" t="s">
        <v>234</v>
      </c>
      <c r="AE29" s="59"/>
      <c r="AF29" s="59"/>
      <c r="AG29" s="59"/>
    </row>
    <row r="30" spans="1:33" ht="96.75" customHeight="1" x14ac:dyDescent="0.2">
      <c r="A30" s="797"/>
      <c r="B30" s="886"/>
      <c r="C30" s="830" t="s">
        <v>235</v>
      </c>
      <c r="D30" s="831"/>
      <c r="E30" s="723"/>
      <c r="F30" s="737"/>
      <c r="G30" s="737"/>
      <c r="H30" s="723"/>
      <c r="I30" s="723"/>
      <c r="J30" s="773"/>
      <c r="K30" s="773"/>
      <c r="L30" s="773"/>
      <c r="M30" s="726"/>
      <c r="N30" s="733"/>
      <c r="O30" s="724"/>
      <c r="P30" s="725"/>
      <c r="Q30" s="726"/>
      <c r="R30" s="726"/>
      <c r="S30" s="726"/>
      <c r="T30" s="726"/>
      <c r="U30" s="723"/>
      <c r="V30" s="723"/>
      <c r="W30" s="723"/>
      <c r="X30" s="723"/>
      <c r="Y30" s="737"/>
      <c r="Z30" s="737"/>
      <c r="AA30" s="737"/>
      <c r="AB30" s="737"/>
      <c r="AC30" s="737"/>
      <c r="AD30" s="737"/>
      <c r="AE30" s="59"/>
      <c r="AF30" s="59"/>
      <c r="AG30" s="59"/>
    </row>
    <row r="31" spans="1:33" ht="27.75" customHeight="1" x14ac:dyDescent="0.2">
      <c r="A31" s="797"/>
      <c r="B31" s="886"/>
      <c r="C31" s="806" t="s">
        <v>236</v>
      </c>
      <c r="D31" s="807"/>
      <c r="E31" s="222" t="s">
        <v>237</v>
      </c>
      <c r="F31" s="222"/>
      <c r="G31" s="222"/>
      <c r="H31" s="222"/>
      <c r="I31" s="222"/>
      <c r="J31" s="240"/>
      <c r="K31" s="241"/>
      <c r="L31" s="241"/>
      <c r="M31" s="241"/>
      <c r="N31" s="241"/>
      <c r="O31" s="241"/>
      <c r="P31" s="241"/>
      <c r="Q31" s="241"/>
      <c r="R31" s="241"/>
      <c r="S31" s="241"/>
      <c r="T31" s="241"/>
      <c r="U31" s="330"/>
      <c r="V31" s="330"/>
      <c r="W31" s="330"/>
      <c r="X31" s="330"/>
      <c r="Y31" s="330"/>
      <c r="Z31" s="330"/>
      <c r="AA31" s="330"/>
      <c r="AB31" s="330"/>
      <c r="AC31" s="330"/>
      <c r="AD31" s="331"/>
      <c r="AE31" s="59"/>
      <c r="AF31" s="59"/>
      <c r="AG31" s="59"/>
    </row>
    <row r="32" spans="1:33" ht="31.5" customHeight="1" x14ac:dyDescent="0.2">
      <c r="A32" s="797"/>
      <c r="B32" s="886"/>
      <c r="C32" s="806" t="s">
        <v>238</v>
      </c>
      <c r="D32" s="807"/>
      <c r="E32" s="222" t="s">
        <v>239</v>
      </c>
      <c r="F32" s="222"/>
      <c r="G32" s="222"/>
      <c r="H32" s="222"/>
      <c r="I32" s="222"/>
      <c r="J32" s="240"/>
      <c r="K32" s="241"/>
      <c r="L32" s="241"/>
      <c r="M32" s="241"/>
      <c r="N32" s="241"/>
      <c r="O32" s="241"/>
      <c r="P32" s="241"/>
      <c r="Q32" s="241"/>
      <c r="R32" s="241"/>
      <c r="S32" s="241"/>
      <c r="T32" s="241"/>
      <c r="U32" s="330"/>
      <c r="V32" s="330"/>
      <c r="W32" s="330"/>
      <c r="X32" s="330"/>
      <c r="Y32" s="330"/>
      <c r="Z32" s="330"/>
      <c r="AA32" s="330"/>
      <c r="AB32" s="330"/>
      <c r="AC32" s="330"/>
      <c r="AD32" s="331"/>
      <c r="AE32" s="59"/>
      <c r="AF32" s="59"/>
      <c r="AG32" s="59"/>
    </row>
    <row r="33" spans="1:146" ht="175.5" customHeight="1" x14ac:dyDescent="0.2">
      <c r="A33" s="407" t="s">
        <v>240</v>
      </c>
      <c r="B33" s="886"/>
      <c r="C33" s="830" t="s">
        <v>240</v>
      </c>
      <c r="D33" s="831"/>
      <c r="E33" s="55" t="s">
        <v>241</v>
      </c>
      <c r="F33" s="396" t="s">
        <v>122</v>
      </c>
      <c r="G33" s="206">
        <v>200</v>
      </c>
      <c r="H33" s="206" t="s">
        <v>193</v>
      </c>
      <c r="I33" s="395" t="s">
        <v>242</v>
      </c>
      <c r="J33" s="206" t="s">
        <v>243</v>
      </c>
      <c r="K33" s="207" t="s">
        <v>674</v>
      </c>
      <c r="L33" s="207" t="s">
        <v>244</v>
      </c>
      <c r="M33" s="208">
        <v>242</v>
      </c>
      <c r="N33" s="207" t="s">
        <v>245</v>
      </c>
      <c r="O33" s="208" t="s">
        <v>246</v>
      </c>
      <c r="P33" s="206" t="s">
        <v>247</v>
      </c>
      <c r="Q33" s="208">
        <v>291</v>
      </c>
      <c r="R33" s="208">
        <v>391</v>
      </c>
      <c r="S33" s="208">
        <v>497</v>
      </c>
      <c r="T33" s="208">
        <v>497</v>
      </c>
      <c r="U33" s="209">
        <v>200</v>
      </c>
      <c r="V33" s="209" t="s">
        <v>122</v>
      </c>
      <c r="W33" s="209" t="s">
        <v>122</v>
      </c>
      <c r="X33" s="209" t="s">
        <v>122</v>
      </c>
      <c r="Y33" s="209" t="s">
        <v>122</v>
      </c>
      <c r="Z33" s="209" t="s">
        <v>122</v>
      </c>
      <c r="AA33" s="209" t="s">
        <v>122</v>
      </c>
      <c r="AB33" s="209" t="s">
        <v>122</v>
      </c>
      <c r="AC33" s="209" t="s">
        <v>122</v>
      </c>
      <c r="AD33" s="209" t="s">
        <v>122</v>
      </c>
      <c r="AE33" s="814"/>
      <c r="AF33" s="815"/>
      <c r="AG33" s="815"/>
      <c r="AH33" s="59"/>
      <c r="AI33" s="59"/>
      <c r="AJ33" s="59"/>
      <c r="AK33" s="59"/>
      <c r="AL33" s="59"/>
      <c r="AM33" s="59"/>
      <c r="AN33" s="59"/>
      <c r="AO33" s="59"/>
      <c r="AP33" s="59"/>
      <c r="AQ33" s="59"/>
      <c r="AR33" s="59"/>
      <c r="AS33" s="59"/>
      <c r="AT33" s="59"/>
      <c r="AU33" s="59"/>
      <c r="AV33" s="59"/>
      <c r="AW33" s="59"/>
      <c r="AX33" s="59"/>
      <c r="AY33" s="59"/>
      <c r="AZ33" s="59"/>
      <c r="BA33" s="59"/>
      <c r="BB33" s="59"/>
      <c r="BC33" s="59"/>
      <c r="BD33" s="59"/>
      <c r="BE33" s="59"/>
      <c r="BF33" s="59"/>
      <c r="BG33" s="59"/>
      <c r="BH33" s="59"/>
      <c r="BI33" s="59"/>
      <c r="BJ33" s="59"/>
      <c r="BK33" s="59"/>
      <c r="BL33" s="59"/>
      <c r="BM33" s="59"/>
      <c r="BN33" s="59"/>
      <c r="BO33" s="59"/>
      <c r="BP33" s="59"/>
      <c r="BQ33" s="59"/>
      <c r="BR33" s="59"/>
      <c r="BS33" s="59"/>
      <c r="BT33" s="59"/>
      <c r="BU33" s="59"/>
      <c r="BV33" s="59"/>
      <c r="BW33" s="59"/>
      <c r="BX33" s="59"/>
      <c r="BY33" s="59"/>
      <c r="BZ33" s="59"/>
      <c r="CA33" s="59"/>
      <c r="CB33" s="59"/>
      <c r="CC33" s="59"/>
      <c r="CD33" s="59"/>
      <c r="CE33" s="59"/>
      <c r="CF33" s="59"/>
      <c r="CG33" s="59"/>
      <c r="CH33" s="59"/>
      <c r="CI33" s="59"/>
      <c r="CJ33" s="59"/>
      <c r="CK33" s="59"/>
      <c r="CL33" s="59"/>
      <c r="CM33" s="59"/>
      <c r="CN33" s="59"/>
      <c r="CO33" s="59"/>
      <c r="CP33" s="59"/>
      <c r="CQ33" s="59"/>
      <c r="CR33" s="59"/>
      <c r="CS33" s="59"/>
      <c r="CT33" s="59"/>
      <c r="CU33" s="59"/>
      <c r="CV33" s="59"/>
      <c r="CW33" s="59"/>
      <c r="CX33" s="59"/>
      <c r="CY33" s="59"/>
      <c r="CZ33" s="59"/>
      <c r="DA33" s="59"/>
      <c r="DB33" s="59"/>
      <c r="DC33" s="59"/>
      <c r="DD33" s="59"/>
      <c r="DE33" s="59"/>
      <c r="DF33" s="59"/>
      <c r="DG33" s="59"/>
      <c r="DH33" s="59"/>
      <c r="DI33" s="59"/>
      <c r="DJ33" s="59"/>
      <c r="DK33" s="59"/>
      <c r="DL33" s="59"/>
      <c r="DM33" s="59"/>
      <c r="DN33" s="59"/>
      <c r="DO33" s="59"/>
      <c r="DP33" s="59"/>
      <c r="DQ33" s="59"/>
      <c r="DR33" s="59"/>
      <c r="DS33" s="59"/>
      <c r="DT33" s="59"/>
      <c r="DU33" s="59"/>
      <c r="DV33" s="59"/>
      <c r="DW33" s="59"/>
      <c r="DX33" s="59"/>
      <c r="DY33" s="59"/>
      <c r="DZ33" s="59"/>
      <c r="EA33" s="59"/>
      <c r="EB33" s="59"/>
      <c r="EC33" s="59"/>
      <c r="ED33" s="59"/>
      <c r="EE33" s="59"/>
      <c r="EF33" s="59"/>
      <c r="EG33" s="59"/>
      <c r="EH33" s="59"/>
      <c r="EI33" s="59"/>
      <c r="EJ33" s="59"/>
      <c r="EK33" s="59"/>
      <c r="EL33" s="59"/>
      <c r="EM33" s="59"/>
      <c r="EN33" s="59"/>
      <c r="EO33" s="59"/>
      <c r="EP33" s="59"/>
    </row>
    <row r="34" spans="1:146" ht="255.75" customHeight="1" x14ac:dyDescent="0.2">
      <c r="A34" s="407" t="s">
        <v>42</v>
      </c>
      <c r="B34" s="886"/>
      <c r="C34" s="774" t="s">
        <v>42</v>
      </c>
      <c r="D34" s="901"/>
      <c r="E34" s="71" t="s">
        <v>248</v>
      </c>
      <c r="F34" s="397" t="s">
        <v>122</v>
      </c>
      <c r="G34" s="394">
        <v>20</v>
      </c>
      <c r="H34" s="205" t="s">
        <v>193</v>
      </c>
      <c r="I34" s="398" t="s">
        <v>249</v>
      </c>
      <c r="J34" s="189" t="s">
        <v>250</v>
      </c>
      <c r="K34" s="189" t="s">
        <v>251</v>
      </c>
      <c r="L34" s="189" t="s">
        <v>252</v>
      </c>
      <c r="M34" s="210">
        <v>26</v>
      </c>
      <c r="N34" s="189" t="s">
        <v>253</v>
      </c>
      <c r="O34" s="210" t="s">
        <v>125</v>
      </c>
      <c r="P34" s="189" t="s">
        <v>254</v>
      </c>
      <c r="Q34" s="210">
        <v>0</v>
      </c>
      <c r="R34" s="210">
        <v>5</v>
      </c>
      <c r="S34" s="210">
        <v>15</v>
      </c>
      <c r="T34" s="210">
        <v>20</v>
      </c>
      <c r="U34" s="205">
        <v>200</v>
      </c>
      <c r="V34" s="209" t="s">
        <v>122</v>
      </c>
      <c r="W34" s="209" t="s">
        <v>122</v>
      </c>
      <c r="X34" s="209" t="s">
        <v>122</v>
      </c>
      <c r="Y34" s="209" t="s">
        <v>122</v>
      </c>
      <c r="Z34" s="209" t="s">
        <v>122</v>
      </c>
      <c r="AA34" s="209" t="s">
        <v>122</v>
      </c>
      <c r="AB34" s="209" t="s">
        <v>122</v>
      </c>
      <c r="AC34" s="209" t="s">
        <v>122</v>
      </c>
      <c r="AD34" s="209" t="s">
        <v>122</v>
      </c>
      <c r="AE34" s="59"/>
      <c r="AF34" s="59"/>
      <c r="AG34" s="59"/>
      <c r="AH34" s="59"/>
      <c r="AI34" s="59"/>
      <c r="AJ34" s="59"/>
      <c r="AK34" s="59"/>
      <c r="AL34" s="59"/>
      <c r="AM34" s="59"/>
      <c r="AN34" s="59"/>
      <c r="AO34" s="59"/>
      <c r="AP34" s="59"/>
      <c r="AQ34" s="59"/>
      <c r="AR34" s="59"/>
      <c r="AS34" s="59"/>
      <c r="AT34" s="59"/>
      <c r="AU34" s="59"/>
      <c r="AV34" s="59"/>
      <c r="AW34" s="59"/>
      <c r="AX34" s="59"/>
      <c r="AY34" s="59"/>
      <c r="AZ34" s="59"/>
      <c r="BA34" s="59"/>
      <c r="BB34" s="59"/>
      <c r="BC34" s="59"/>
      <c r="BD34" s="59"/>
      <c r="BE34" s="59"/>
      <c r="BF34" s="59"/>
      <c r="BG34" s="59"/>
      <c r="BH34" s="59"/>
      <c r="BI34" s="59"/>
      <c r="BJ34" s="59"/>
      <c r="BK34" s="59"/>
      <c r="BL34" s="59"/>
      <c r="BM34" s="59"/>
      <c r="BN34" s="59"/>
      <c r="BO34" s="59"/>
      <c r="BP34" s="59"/>
      <c r="BQ34" s="59"/>
      <c r="BR34" s="59"/>
      <c r="BS34" s="59"/>
      <c r="BT34" s="59"/>
      <c r="BU34" s="59"/>
      <c r="BV34" s="59"/>
      <c r="BW34" s="59"/>
      <c r="BX34" s="59"/>
      <c r="BY34" s="59"/>
      <c r="BZ34" s="59"/>
      <c r="CA34" s="59"/>
      <c r="CB34" s="59"/>
      <c r="CC34" s="59"/>
      <c r="CD34" s="59"/>
      <c r="CE34" s="59"/>
      <c r="CF34" s="59"/>
      <c r="CG34" s="59"/>
      <c r="CH34" s="59"/>
      <c r="CI34" s="59"/>
      <c r="CJ34" s="59"/>
      <c r="CK34" s="59"/>
      <c r="CL34" s="59"/>
      <c r="CM34" s="59"/>
      <c r="CN34" s="59"/>
      <c r="CO34" s="59"/>
      <c r="CP34" s="59"/>
      <c r="CQ34" s="59"/>
      <c r="CR34" s="59"/>
      <c r="CS34" s="59"/>
      <c r="CT34" s="59"/>
      <c r="CU34" s="59"/>
      <c r="CV34" s="59"/>
      <c r="CW34" s="59"/>
      <c r="CX34" s="59"/>
      <c r="CY34" s="59"/>
      <c r="CZ34" s="59"/>
      <c r="DA34" s="59"/>
      <c r="DB34" s="59"/>
      <c r="DC34" s="59"/>
      <c r="DD34" s="59"/>
      <c r="DE34" s="59"/>
      <c r="DF34" s="59"/>
      <c r="DG34" s="59"/>
      <c r="DH34" s="59"/>
      <c r="DI34" s="59"/>
      <c r="DJ34" s="59"/>
      <c r="DK34" s="59"/>
      <c r="DL34" s="59"/>
      <c r="DM34" s="59"/>
      <c r="DN34" s="59"/>
      <c r="DO34" s="59"/>
      <c r="DP34" s="59"/>
      <c r="DQ34" s="59"/>
      <c r="DR34" s="59"/>
      <c r="DS34" s="59"/>
      <c r="DT34" s="59"/>
      <c r="DU34" s="59"/>
      <c r="DV34" s="59"/>
      <c r="DW34" s="59"/>
      <c r="DX34" s="59"/>
      <c r="DY34" s="59"/>
      <c r="DZ34" s="59"/>
      <c r="EA34" s="59"/>
      <c r="EB34" s="59"/>
      <c r="EC34" s="59"/>
      <c r="ED34" s="59"/>
      <c r="EE34" s="59"/>
      <c r="EF34" s="59"/>
      <c r="EG34" s="59"/>
      <c r="EH34" s="59"/>
      <c r="EI34" s="59"/>
      <c r="EJ34" s="59"/>
      <c r="EK34" s="59"/>
      <c r="EL34" s="59"/>
      <c r="EM34" s="59"/>
      <c r="EN34" s="59"/>
      <c r="EO34" s="59"/>
      <c r="EP34" s="59"/>
    </row>
    <row r="35" spans="1:146" ht="15" customHeight="1" x14ac:dyDescent="0.2">
      <c r="A35" s="827" t="s">
        <v>72</v>
      </c>
      <c r="B35" s="886"/>
      <c r="C35" s="776"/>
      <c r="D35" s="902"/>
      <c r="E35" s="222"/>
      <c r="F35" s="222"/>
      <c r="G35" s="222"/>
      <c r="H35" s="222"/>
      <c r="I35" s="222"/>
      <c r="J35" s="323"/>
      <c r="K35" s="324"/>
      <c r="L35" s="241"/>
      <c r="M35" s="241"/>
      <c r="N35" s="241"/>
      <c r="O35" s="241"/>
      <c r="P35" s="325"/>
      <c r="Q35" s="326"/>
      <c r="R35" s="241"/>
      <c r="S35" s="241"/>
      <c r="T35" s="325"/>
      <c r="U35" s="332"/>
      <c r="V35" s="333"/>
      <c r="W35" s="330"/>
      <c r="X35" s="330"/>
      <c r="Y35" s="330"/>
      <c r="Z35" s="330"/>
      <c r="AA35" s="330"/>
      <c r="AB35" s="330"/>
      <c r="AC35" s="330"/>
      <c r="AD35" s="331"/>
      <c r="AE35" s="59"/>
      <c r="AF35" s="59"/>
      <c r="AG35" s="59"/>
      <c r="AH35" s="59"/>
      <c r="AI35" s="59"/>
      <c r="AJ35" s="59"/>
      <c r="AK35" s="59"/>
      <c r="AL35" s="59"/>
      <c r="AM35" s="59"/>
      <c r="AN35" s="59"/>
      <c r="AO35" s="59"/>
      <c r="AP35" s="59"/>
      <c r="AQ35" s="59"/>
      <c r="AR35" s="59"/>
      <c r="AS35" s="59"/>
      <c r="AT35" s="59"/>
      <c r="AU35" s="59"/>
      <c r="AV35" s="59"/>
      <c r="AW35" s="59"/>
      <c r="AX35" s="59"/>
      <c r="AY35" s="59"/>
      <c r="AZ35" s="59"/>
      <c r="BA35" s="59"/>
      <c r="BB35" s="59"/>
      <c r="BC35" s="59"/>
      <c r="BD35" s="59"/>
      <c r="BE35" s="59"/>
      <c r="BF35" s="59"/>
      <c r="BG35" s="59"/>
      <c r="BH35" s="59"/>
      <c r="BI35" s="59"/>
      <c r="BJ35" s="59"/>
      <c r="BK35" s="59"/>
      <c r="BL35" s="59"/>
      <c r="BM35" s="59"/>
      <c r="BN35" s="59"/>
      <c r="BO35" s="59"/>
      <c r="BP35" s="59"/>
      <c r="BQ35" s="59"/>
      <c r="BR35" s="59"/>
      <c r="BS35" s="59"/>
      <c r="BT35" s="59"/>
      <c r="BU35" s="59"/>
      <c r="BV35" s="59"/>
      <c r="BW35" s="59"/>
      <c r="BX35" s="59"/>
      <c r="BY35" s="59"/>
      <c r="BZ35" s="59"/>
      <c r="CA35" s="59"/>
      <c r="CB35" s="59"/>
      <c r="CC35" s="59"/>
      <c r="CD35" s="59"/>
      <c r="CE35" s="59"/>
      <c r="CF35" s="59"/>
      <c r="CG35" s="59"/>
      <c r="CH35" s="59"/>
      <c r="CI35" s="59"/>
      <c r="CJ35" s="59"/>
      <c r="CK35" s="59"/>
      <c r="CL35" s="59"/>
      <c r="CM35" s="59"/>
      <c r="CN35" s="59"/>
      <c r="CO35" s="59"/>
      <c r="CP35" s="59"/>
      <c r="CQ35" s="59"/>
      <c r="CR35" s="59"/>
      <c r="CS35" s="59"/>
      <c r="CT35" s="59"/>
      <c r="CU35" s="59"/>
      <c r="CV35" s="59"/>
      <c r="CW35" s="59"/>
      <c r="CX35" s="59"/>
      <c r="CY35" s="59"/>
      <c r="CZ35" s="59"/>
      <c r="DA35" s="59"/>
      <c r="DB35" s="59"/>
      <c r="DC35" s="59"/>
      <c r="DD35" s="59"/>
      <c r="DE35" s="59"/>
      <c r="DF35" s="59"/>
      <c r="DG35" s="59"/>
      <c r="DH35" s="59"/>
      <c r="DI35" s="59"/>
      <c r="DJ35" s="59"/>
      <c r="DK35" s="59"/>
      <c r="DL35" s="59"/>
      <c r="DM35" s="59"/>
      <c r="DN35" s="59"/>
      <c r="DO35" s="59"/>
      <c r="DP35" s="59"/>
      <c r="DQ35" s="59"/>
      <c r="DR35" s="59"/>
      <c r="DS35" s="59"/>
      <c r="DT35" s="59"/>
      <c r="DU35" s="59"/>
      <c r="DV35" s="59"/>
      <c r="DW35" s="59"/>
      <c r="DX35" s="59"/>
      <c r="DY35" s="59"/>
      <c r="DZ35" s="59"/>
      <c r="EA35" s="59"/>
      <c r="EB35" s="59"/>
      <c r="EC35" s="59"/>
      <c r="ED35" s="59"/>
      <c r="EE35" s="59"/>
      <c r="EF35" s="59"/>
      <c r="EG35" s="59"/>
      <c r="EH35" s="59"/>
      <c r="EI35" s="59"/>
      <c r="EJ35" s="59"/>
      <c r="EK35" s="59"/>
      <c r="EL35" s="59"/>
      <c r="EM35" s="59"/>
      <c r="EN35" s="59"/>
      <c r="EO35" s="59"/>
      <c r="EP35" s="59"/>
    </row>
    <row r="36" spans="1:146" ht="90" customHeight="1" x14ac:dyDescent="0.2">
      <c r="A36" s="828"/>
      <c r="B36" s="886"/>
      <c r="C36" s="895" t="s">
        <v>255</v>
      </c>
      <c r="D36" s="896"/>
      <c r="E36" s="887" t="s">
        <v>256</v>
      </c>
      <c r="F36" s="888" t="s">
        <v>257</v>
      </c>
      <c r="G36" s="839">
        <v>0.9</v>
      </c>
      <c r="H36" s="720" t="s">
        <v>258</v>
      </c>
      <c r="I36" s="784" t="s">
        <v>259</v>
      </c>
      <c r="J36" s="784" t="s">
        <v>260</v>
      </c>
      <c r="K36" s="787" t="s">
        <v>261</v>
      </c>
      <c r="L36" s="422" t="s">
        <v>262</v>
      </c>
      <c r="M36" s="186">
        <v>1</v>
      </c>
      <c r="N36" s="211" t="s">
        <v>263</v>
      </c>
      <c r="O36" s="56" t="s">
        <v>264</v>
      </c>
      <c r="P36" s="67" t="s">
        <v>265</v>
      </c>
      <c r="Q36" s="422" t="s">
        <v>266</v>
      </c>
      <c r="R36" s="422" t="s">
        <v>266</v>
      </c>
      <c r="S36" s="422" t="s">
        <v>266</v>
      </c>
      <c r="T36" s="422" t="s">
        <v>266</v>
      </c>
      <c r="U36" s="68" t="s">
        <v>122</v>
      </c>
      <c r="V36" s="212" t="s">
        <v>122</v>
      </c>
      <c r="W36" s="212" t="s">
        <v>122</v>
      </c>
      <c r="X36" s="212" t="s">
        <v>122</v>
      </c>
      <c r="Y36" s="212" t="s">
        <v>122</v>
      </c>
      <c r="Z36" s="212" t="s">
        <v>122</v>
      </c>
      <c r="AA36" s="212" t="s">
        <v>122</v>
      </c>
      <c r="AB36" s="212" t="s">
        <v>122</v>
      </c>
      <c r="AC36" s="212" t="s">
        <v>122</v>
      </c>
      <c r="AD36" s="212" t="s">
        <v>122</v>
      </c>
      <c r="AE36" s="59"/>
      <c r="AF36" s="59"/>
      <c r="AG36" s="59"/>
      <c r="AH36" s="59"/>
      <c r="AI36" s="59"/>
      <c r="AJ36" s="59"/>
      <c r="AK36" s="59"/>
      <c r="AL36" s="59"/>
      <c r="AM36" s="59"/>
      <c r="AN36" s="59"/>
      <c r="AO36" s="59"/>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c r="BR36" s="59"/>
      <c r="BS36" s="59"/>
      <c r="BT36" s="59"/>
      <c r="BU36" s="59"/>
      <c r="BV36" s="59"/>
      <c r="BW36" s="59"/>
      <c r="BX36" s="59"/>
      <c r="BY36" s="59"/>
      <c r="BZ36" s="59"/>
      <c r="CA36" s="59"/>
      <c r="CB36" s="59"/>
      <c r="CC36" s="59"/>
      <c r="CD36" s="59"/>
      <c r="CE36" s="59"/>
      <c r="CF36" s="59"/>
      <c r="CG36" s="59"/>
      <c r="CH36" s="59"/>
      <c r="CI36" s="59"/>
      <c r="CJ36" s="59"/>
      <c r="CK36" s="59"/>
      <c r="CL36" s="59"/>
      <c r="CM36" s="59"/>
      <c r="CN36" s="59"/>
      <c r="CO36" s="59"/>
      <c r="CP36" s="59"/>
      <c r="CQ36" s="59"/>
      <c r="CR36" s="59"/>
      <c r="CS36" s="59"/>
      <c r="CT36" s="59"/>
      <c r="CU36" s="59"/>
      <c r="CV36" s="59"/>
      <c r="CW36" s="59"/>
      <c r="CX36" s="59"/>
      <c r="CY36" s="59"/>
      <c r="CZ36" s="59"/>
      <c r="DA36" s="59"/>
      <c r="DB36" s="59"/>
      <c r="DC36" s="59"/>
      <c r="DD36" s="59"/>
      <c r="DE36" s="59"/>
      <c r="DF36" s="59"/>
      <c r="DG36" s="59"/>
      <c r="DH36" s="59"/>
      <c r="DI36" s="59"/>
      <c r="DJ36" s="59"/>
      <c r="DK36" s="59"/>
      <c r="DL36" s="59"/>
      <c r="DM36" s="59"/>
      <c r="DN36" s="59"/>
      <c r="DO36" s="59"/>
      <c r="DP36" s="59"/>
      <c r="DQ36" s="59"/>
      <c r="DR36" s="59"/>
      <c r="DS36" s="59"/>
      <c r="DT36" s="59"/>
      <c r="DU36" s="59"/>
      <c r="DV36" s="59"/>
      <c r="DW36" s="59"/>
      <c r="DX36" s="59"/>
      <c r="DY36" s="59"/>
      <c r="DZ36" s="59"/>
      <c r="EA36" s="59"/>
      <c r="EB36" s="59"/>
      <c r="EC36" s="59"/>
      <c r="ED36" s="59"/>
      <c r="EE36" s="59"/>
      <c r="EF36" s="59"/>
      <c r="EG36" s="59"/>
      <c r="EH36" s="59"/>
      <c r="EI36" s="59"/>
      <c r="EJ36" s="59"/>
      <c r="EK36" s="59"/>
      <c r="EL36" s="59"/>
      <c r="EM36" s="59"/>
      <c r="EN36" s="59"/>
      <c r="EO36" s="59"/>
      <c r="EP36" s="59"/>
    </row>
    <row r="37" spans="1:146" ht="94.5" customHeight="1" x14ac:dyDescent="0.2">
      <c r="A37" s="828"/>
      <c r="B37" s="886"/>
      <c r="C37" s="897"/>
      <c r="D37" s="898"/>
      <c r="E37" s="887"/>
      <c r="F37" s="888"/>
      <c r="G37" s="752"/>
      <c r="H37" s="752"/>
      <c r="I37" s="785"/>
      <c r="J37" s="785"/>
      <c r="K37" s="787"/>
      <c r="L37" s="422" t="s">
        <v>262</v>
      </c>
      <c r="M37" s="186">
        <v>1</v>
      </c>
      <c r="N37" s="211" t="s">
        <v>267</v>
      </c>
      <c r="O37" s="185" t="s">
        <v>268</v>
      </c>
      <c r="P37" s="67" t="s">
        <v>269</v>
      </c>
      <c r="Q37" s="211">
        <v>1</v>
      </c>
      <c r="R37" s="211">
        <v>1</v>
      </c>
      <c r="S37" s="211">
        <v>1</v>
      </c>
      <c r="T37" s="211">
        <v>1</v>
      </c>
      <c r="U37" s="68" t="s">
        <v>122</v>
      </c>
      <c r="V37" s="212" t="s">
        <v>122</v>
      </c>
      <c r="W37" s="212" t="s">
        <v>122</v>
      </c>
      <c r="X37" s="212" t="s">
        <v>122</v>
      </c>
      <c r="Y37" s="212" t="s">
        <v>122</v>
      </c>
      <c r="Z37" s="212" t="s">
        <v>122</v>
      </c>
      <c r="AA37" s="212" t="s">
        <v>122</v>
      </c>
      <c r="AB37" s="212" t="s">
        <v>122</v>
      </c>
      <c r="AC37" s="212" t="s">
        <v>122</v>
      </c>
      <c r="AD37" s="212" t="s">
        <v>122</v>
      </c>
      <c r="AE37" s="59"/>
      <c r="AF37" s="59"/>
      <c r="AG37" s="59"/>
      <c r="AH37" s="59"/>
      <c r="AI37" s="59"/>
      <c r="AJ37" s="59"/>
      <c r="AK37" s="59"/>
      <c r="AL37" s="59"/>
      <c r="AM37" s="59"/>
      <c r="AN37" s="59"/>
      <c r="AO37" s="59"/>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c r="CS37" s="59"/>
      <c r="CT37" s="59"/>
      <c r="CU37" s="59"/>
      <c r="CV37" s="59"/>
      <c r="CW37" s="59"/>
      <c r="CX37" s="59"/>
      <c r="CY37" s="59"/>
      <c r="CZ37" s="59"/>
      <c r="DA37" s="59"/>
      <c r="DB37" s="59"/>
      <c r="DC37" s="59"/>
      <c r="DD37" s="59"/>
      <c r="DE37" s="59"/>
      <c r="DF37" s="59"/>
      <c r="DG37" s="59"/>
      <c r="DH37" s="59"/>
      <c r="DI37" s="59"/>
      <c r="DJ37" s="59"/>
      <c r="DK37" s="59"/>
      <c r="DL37" s="59"/>
      <c r="DM37" s="59"/>
      <c r="DN37" s="59"/>
      <c r="DO37" s="59"/>
      <c r="DP37" s="59"/>
      <c r="DQ37" s="59"/>
      <c r="DR37" s="59"/>
      <c r="DS37" s="59"/>
      <c r="DT37" s="59"/>
      <c r="DU37" s="59"/>
      <c r="DV37" s="59"/>
      <c r="DW37" s="59"/>
      <c r="DX37" s="59"/>
      <c r="DY37" s="59"/>
      <c r="DZ37" s="59"/>
      <c r="EA37" s="59"/>
      <c r="EB37" s="59"/>
      <c r="EC37" s="59"/>
      <c r="ED37" s="59"/>
      <c r="EE37" s="59"/>
      <c r="EF37" s="59"/>
      <c r="EG37" s="59"/>
      <c r="EH37" s="59"/>
      <c r="EI37" s="59"/>
      <c r="EJ37" s="59"/>
      <c r="EK37" s="59"/>
      <c r="EL37" s="59"/>
      <c r="EM37" s="59"/>
      <c r="EN37" s="59"/>
      <c r="EO37" s="59"/>
      <c r="EP37" s="59"/>
    </row>
    <row r="38" spans="1:146" s="48" customFormat="1" ht="77.25" customHeight="1" x14ac:dyDescent="0.2">
      <c r="A38" s="828"/>
      <c r="B38" s="886"/>
      <c r="C38" s="897"/>
      <c r="D38" s="898"/>
      <c r="E38" s="887"/>
      <c r="F38" s="888"/>
      <c r="G38" s="752"/>
      <c r="H38" s="752"/>
      <c r="I38" s="785"/>
      <c r="J38" s="785"/>
      <c r="K38" s="787"/>
      <c r="L38" s="422" t="s">
        <v>262</v>
      </c>
      <c r="M38" s="56">
        <v>47</v>
      </c>
      <c r="N38" s="211" t="s">
        <v>270</v>
      </c>
      <c r="O38" s="185" t="s">
        <v>268</v>
      </c>
      <c r="P38" s="67" t="s">
        <v>271</v>
      </c>
      <c r="Q38" s="422">
        <v>47</v>
      </c>
      <c r="R38" s="422">
        <v>47</v>
      </c>
      <c r="S38" s="422">
        <v>47</v>
      </c>
      <c r="T38" s="422">
        <v>47</v>
      </c>
      <c r="U38" s="68">
        <v>47</v>
      </c>
      <c r="V38" s="212" t="s">
        <v>122</v>
      </c>
      <c r="W38" s="212" t="s">
        <v>122</v>
      </c>
      <c r="X38" s="212" t="s">
        <v>122</v>
      </c>
      <c r="Y38" s="212" t="s">
        <v>122</v>
      </c>
      <c r="Z38" s="212" t="s">
        <v>122</v>
      </c>
      <c r="AA38" s="212" t="s">
        <v>122</v>
      </c>
      <c r="AB38" s="212" t="s">
        <v>122</v>
      </c>
      <c r="AC38" s="212" t="s">
        <v>122</v>
      </c>
      <c r="AD38" s="212" t="s">
        <v>122</v>
      </c>
      <c r="AE38" s="80"/>
      <c r="AF38" s="80"/>
      <c r="AG38" s="80"/>
      <c r="AH38" s="80"/>
      <c r="AI38" s="80"/>
      <c r="AJ38" s="80"/>
      <c r="AK38" s="80"/>
      <c r="AL38" s="80"/>
      <c r="AM38" s="80"/>
      <c r="AN38" s="80"/>
      <c r="AO38" s="80"/>
      <c r="AP38" s="80"/>
      <c r="AQ38" s="80"/>
      <c r="AR38" s="80"/>
      <c r="AS38" s="80"/>
      <c r="AT38" s="80"/>
      <c r="AU38" s="80"/>
      <c r="AV38" s="80"/>
      <c r="AW38" s="80"/>
      <c r="AX38" s="80"/>
      <c r="AY38" s="80"/>
      <c r="AZ38" s="80"/>
      <c r="BA38" s="80"/>
      <c r="BB38" s="80"/>
      <c r="BC38" s="80"/>
      <c r="BD38" s="80"/>
      <c r="BE38" s="80"/>
      <c r="BF38" s="80"/>
      <c r="BG38" s="80"/>
      <c r="BH38" s="80"/>
      <c r="BI38" s="80"/>
      <c r="BJ38" s="80"/>
      <c r="BK38" s="80"/>
      <c r="BL38" s="80"/>
      <c r="BM38" s="80"/>
      <c r="BN38" s="80"/>
      <c r="BO38" s="80"/>
      <c r="BP38" s="80"/>
      <c r="BQ38" s="80"/>
      <c r="BR38" s="80"/>
      <c r="BS38" s="80"/>
      <c r="BT38" s="80"/>
      <c r="BU38" s="80"/>
      <c r="BV38" s="80"/>
      <c r="BW38" s="80"/>
      <c r="BX38" s="80"/>
      <c r="BY38" s="80"/>
      <c r="BZ38" s="80"/>
      <c r="CA38" s="80"/>
      <c r="CB38" s="80"/>
      <c r="CC38" s="80"/>
      <c r="CD38" s="80"/>
      <c r="CE38" s="80"/>
      <c r="CF38" s="80"/>
      <c r="CG38" s="80"/>
      <c r="CH38" s="80"/>
      <c r="CI38" s="80"/>
      <c r="CJ38" s="80"/>
      <c r="CK38" s="80"/>
      <c r="CL38" s="80"/>
      <c r="CM38" s="80"/>
      <c r="CN38" s="80"/>
      <c r="CO38" s="80"/>
      <c r="CP38" s="80"/>
      <c r="CQ38" s="80"/>
      <c r="CR38" s="80"/>
      <c r="CS38" s="80"/>
      <c r="CT38" s="80"/>
      <c r="CU38" s="80"/>
      <c r="CV38" s="80"/>
      <c r="CW38" s="80"/>
      <c r="CX38" s="80"/>
      <c r="CY38" s="80"/>
      <c r="CZ38" s="80"/>
      <c r="DA38" s="80"/>
      <c r="DB38" s="80"/>
      <c r="DC38" s="80"/>
      <c r="DD38" s="80"/>
      <c r="DE38" s="80"/>
      <c r="DF38" s="80"/>
      <c r="DG38" s="80"/>
      <c r="DH38" s="80"/>
      <c r="DI38" s="80"/>
      <c r="DJ38" s="80"/>
      <c r="DK38" s="80"/>
      <c r="DL38" s="80"/>
      <c r="DM38" s="80"/>
      <c r="DN38" s="80"/>
      <c r="DO38" s="80"/>
      <c r="DP38" s="80"/>
      <c r="DQ38" s="80"/>
      <c r="DR38" s="80"/>
      <c r="DS38" s="80"/>
      <c r="DT38" s="80"/>
      <c r="DU38" s="80"/>
      <c r="DV38" s="80"/>
      <c r="DW38" s="80"/>
      <c r="DX38" s="80"/>
      <c r="DY38" s="80"/>
      <c r="DZ38" s="80"/>
      <c r="EA38" s="80"/>
      <c r="EB38" s="80"/>
      <c r="EC38" s="80"/>
      <c r="ED38" s="80"/>
      <c r="EE38" s="80"/>
      <c r="EF38" s="80"/>
      <c r="EG38" s="80"/>
      <c r="EH38" s="80"/>
      <c r="EI38" s="80"/>
      <c r="EJ38" s="80"/>
      <c r="EK38" s="80"/>
      <c r="EL38" s="80"/>
      <c r="EM38" s="80"/>
      <c r="EN38" s="80"/>
      <c r="EO38" s="80"/>
      <c r="EP38" s="80"/>
    </row>
    <row r="39" spans="1:146" ht="137.25" customHeight="1" x14ac:dyDescent="0.2">
      <c r="A39" s="828"/>
      <c r="B39" s="886"/>
      <c r="C39" s="897"/>
      <c r="D39" s="898"/>
      <c r="E39" s="887"/>
      <c r="F39" s="888"/>
      <c r="G39" s="753"/>
      <c r="H39" s="753"/>
      <c r="I39" s="786"/>
      <c r="J39" s="786"/>
      <c r="K39" s="787"/>
      <c r="L39" s="422" t="s">
        <v>262</v>
      </c>
      <c r="M39" s="186">
        <v>0</v>
      </c>
      <c r="N39" s="211" t="s">
        <v>272</v>
      </c>
      <c r="O39" s="185" t="s">
        <v>268</v>
      </c>
      <c r="P39" s="67" t="s">
        <v>273</v>
      </c>
      <c r="Q39" s="211">
        <v>1</v>
      </c>
      <c r="R39" s="211">
        <v>1</v>
      </c>
      <c r="S39" s="211">
        <v>1</v>
      </c>
      <c r="T39" s="211">
        <v>1</v>
      </c>
      <c r="U39" s="68" t="s">
        <v>122</v>
      </c>
      <c r="V39" s="68" t="s">
        <v>122</v>
      </c>
      <c r="W39" s="68" t="s">
        <v>122</v>
      </c>
      <c r="X39" s="68" t="s">
        <v>122</v>
      </c>
      <c r="Y39" s="68" t="s">
        <v>122</v>
      </c>
      <c r="Z39" s="68" t="s">
        <v>122</v>
      </c>
      <c r="AA39" s="68" t="s">
        <v>122</v>
      </c>
      <c r="AB39" s="68" t="s">
        <v>122</v>
      </c>
      <c r="AC39" s="68" t="s">
        <v>122</v>
      </c>
      <c r="AD39" s="68" t="s">
        <v>122</v>
      </c>
      <c r="AE39" s="80"/>
      <c r="AF39" s="80"/>
      <c r="AG39" s="80"/>
      <c r="AH39" s="80"/>
      <c r="AI39" s="80"/>
      <c r="AJ39" s="80"/>
      <c r="AK39" s="80"/>
      <c r="AL39" s="80"/>
      <c r="AM39" s="80"/>
      <c r="AN39" s="80"/>
      <c r="AO39" s="80"/>
      <c r="AP39" s="80"/>
      <c r="AQ39" s="80"/>
      <c r="AR39" s="80"/>
      <c r="AS39" s="80"/>
      <c r="AT39" s="80"/>
      <c r="AU39" s="80"/>
      <c r="AV39" s="80"/>
      <c r="AW39" s="80"/>
      <c r="AX39" s="80"/>
      <c r="AY39" s="80"/>
      <c r="AZ39" s="80"/>
      <c r="BA39" s="80"/>
      <c r="BB39" s="80"/>
      <c r="BC39" s="80"/>
      <c r="BD39" s="80"/>
      <c r="BE39" s="80"/>
      <c r="BF39" s="80"/>
      <c r="BG39" s="80"/>
      <c r="BH39" s="80"/>
      <c r="BI39" s="80"/>
      <c r="BJ39" s="80"/>
      <c r="BK39" s="80"/>
      <c r="BL39" s="80"/>
      <c r="BM39" s="80"/>
      <c r="BN39" s="80"/>
      <c r="BO39" s="80"/>
      <c r="BP39" s="80"/>
      <c r="BQ39" s="80"/>
      <c r="BR39" s="80"/>
      <c r="BS39" s="80"/>
      <c r="BT39" s="80"/>
      <c r="BU39" s="80"/>
      <c r="BV39" s="80"/>
      <c r="BW39" s="80"/>
      <c r="BX39" s="80"/>
      <c r="BY39" s="80"/>
      <c r="BZ39" s="80"/>
      <c r="CA39" s="80"/>
      <c r="CB39" s="80"/>
      <c r="CC39" s="80"/>
      <c r="CD39" s="80"/>
      <c r="CE39" s="80"/>
      <c r="CF39" s="80"/>
      <c r="CG39" s="80"/>
      <c r="CH39" s="80"/>
      <c r="CI39" s="80"/>
      <c r="CJ39" s="80"/>
      <c r="CK39" s="80"/>
      <c r="CL39" s="80"/>
      <c r="CM39" s="80"/>
      <c r="CN39" s="80"/>
      <c r="CO39" s="80"/>
      <c r="CP39" s="80"/>
      <c r="CQ39" s="80"/>
      <c r="CR39" s="80"/>
      <c r="CS39" s="80"/>
      <c r="CT39" s="80"/>
      <c r="CU39" s="80"/>
      <c r="CV39" s="80"/>
      <c r="CW39" s="80"/>
      <c r="CX39" s="80"/>
      <c r="CY39" s="80"/>
      <c r="CZ39" s="80"/>
      <c r="DA39" s="80"/>
      <c r="DB39" s="80"/>
      <c r="DC39" s="80"/>
      <c r="DD39" s="80"/>
      <c r="DE39" s="80"/>
      <c r="DF39" s="80"/>
      <c r="DG39" s="80"/>
      <c r="DH39" s="80"/>
      <c r="DI39" s="80"/>
      <c r="DJ39" s="80"/>
      <c r="DK39" s="80"/>
      <c r="DL39" s="80"/>
      <c r="DM39" s="80"/>
      <c r="DN39" s="80"/>
      <c r="DO39" s="80"/>
      <c r="DP39" s="80"/>
      <c r="DQ39" s="80"/>
      <c r="DR39" s="80"/>
      <c r="DS39" s="80"/>
      <c r="DT39" s="80"/>
      <c r="DU39" s="80"/>
      <c r="DV39" s="80"/>
      <c r="DW39" s="80"/>
      <c r="DX39" s="80"/>
      <c r="DY39" s="80"/>
      <c r="DZ39" s="80"/>
      <c r="EA39" s="80"/>
      <c r="EB39" s="80"/>
      <c r="EC39" s="80"/>
      <c r="ED39" s="80"/>
      <c r="EE39" s="80"/>
      <c r="EF39" s="80"/>
      <c r="EG39" s="80"/>
      <c r="EH39" s="80"/>
      <c r="EI39" s="80"/>
      <c r="EJ39" s="80"/>
      <c r="EK39" s="80"/>
      <c r="EL39" s="80"/>
      <c r="EM39" s="80"/>
      <c r="EN39" s="80"/>
      <c r="EO39" s="80"/>
      <c r="EP39" s="80"/>
    </row>
    <row r="40" spans="1:146" ht="165.75" customHeight="1" x14ac:dyDescent="0.2">
      <c r="A40" s="828"/>
      <c r="B40" s="886"/>
      <c r="C40" s="897"/>
      <c r="D40" s="898"/>
      <c r="E40" s="836" t="s">
        <v>274</v>
      </c>
      <c r="F40" s="720" t="s">
        <v>122</v>
      </c>
      <c r="G40" s="839">
        <v>1</v>
      </c>
      <c r="H40" s="720" t="s">
        <v>137</v>
      </c>
      <c r="I40" s="720" t="s">
        <v>275</v>
      </c>
      <c r="J40" s="888" t="s">
        <v>276</v>
      </c>
      <c r="K40" s="720" t="s">
        <v>277</v>
      </c>
      <c r="L40" s="720" t="s">
        <v>262</v>
      </c>
      <c r="M40" s="212">
        <v>1</v>
      </c>
      <c r="N40" s="406" t="s">
        <v>278</v>
      </c>
      <c r="O40" s="212"/>
      <c r="P40" s="406" t="s">
        <v>279</v>
      </c>
      <c r="Q40" s="212">
        <v>1</v>
      </c>
      <c r="R40" s="212">
        <v>1</v>
      </c>
      <c r="S40" s="212">
        <v>1</v>
      </c>
      <c r="T40" s="212">
        <v>1</v>
      </c>
      <c r="U40" s="68" t="s">
        <v>122</v>
      </c>
      <c r="V40" s="720" t="s">
        <v>122</v>
      </c>
      <c r="W40" s="720" t="s">
        <v>122</v>
      </c>
      <c r="X40" s="720" t="s">
        <v>122</v>
      </c>
      <c r="Y40" s="720" t="s">
        <v>122</v>
      </c>
      <c r="Z40" s="720" t="s">
        <v>122</v>
      </c>
      <c r="AA40" s="720" t="s">
        <v>122</v>
      </c>
      <c r="AB40" s="720" t="s">
        <v>122</v>
      </c>
      <c r="AC40" s="720" t="s">
        <v>122</v>
      </c>
      <c r="AD40" s="720" t="s">
        <v>122</v>
      </c>
      <c r="AE40" s="80"/>
      <c r="AF40" s="80"/>
      <c r="AG40" s="80"/>
      <c r="AH40" s="80"/>
      <c r="AI40" s="80"/>
      <c r="AJ40" s="80"/>
      <c r="AK40" s="80"/>
      <c r="AL40" s="80"/>
      <c r="AM40" s="80"/>
      <c r="AN40" s="80"/>
      <c r="AO40" s="80"/>
      <c r="AP40" s="80"/>
      <c r="AQ40" s="80"/>
      <c r="AR40" s="80"/>
      <c r="AS40" s="80"/>
      <c r="AT40" s="80"/>
      <c r="AU40" s="80"/>
      <c r="AV40" s="80"/>
      <c r="AW40" s="80"/>
      <c r="AX40" s="80"/>
      <c r="AY40" s="80"/>
      <c r="AZ40" s="80"/>
      <c r="BA40" s="80"/>
      <c r="BB40" s="80"/>
      <c r="BC40" s="80"/>
      <c r="BD40" s="80"/>
      <c r="BE40" s="80"/>
      <c r="BF40" s="80"/>
      <c r="BG40" s="80"/>
      <c r="BH40" s="80"/>
      <c r="BI40" s="80"/>
      <c r="BJ40" s="80"/>
      <c r="BK40" s="80"/>
      <c r="BL40" s="80"/>
      <c r="BM40" s="80"/>
      <c r="BN40" s="80"/>
      <c r="BO40" s="80"/>
      <c r="BP40" s="80"/>
      <c r="BQ40" s="80"/>
      <c r="BR40" s="80"/>
      <c r="BS40" s="80"/>
      <c r="BT40" s="80"/>
      <c r="BU40" s="80"/>
      <c r="BV40" s="80"/>
      <c r="BW40" s="80"/>
      <c r="BX40" s="80"/>
      <c r="BY40" s="80"/>
      <c r="BZ40" s="80"/>
      <c r="CA40" s="80"/>
      <c r="CB40" s="80"/>
      <c r="CC40" s="80"/>
      <c r="CD40" s="80"/>
      <c r="CE40" s="80"/>
      <c r="CF40" s="80"/>
      <c r="CG40" s="80"/>
      <c r="CH40" s="80"/>
      <c r="CI40" s="80"/>
      <c r="CJ40" s="80"/>
      <c r="CK40" s="80"/>
      <c r="CL40" s="80"/>
      <c r="CM40" s="80"/>
      <c r="CN40" s="80"/>
      <c r="CO40" s="80"/>
      <c r="CP40" s="80"/>
      <c r="CQ40" s="80"/>
      <c r="CR40" s="80"/>
      <c r="CS40" s="80"/>
      <c r="CT40" s="80"/>
      <c r="CU40" s="80"/>
      <c r="CV40" s="80"/>
      <c r="CW40" s="80"/>
      <c r="CX40" s="80"/>
      <c r="CY40" s="80"/>
      <c r="CZ40" s="80"/>
      <c r="DA40" s="80"/>
      <c r="DB40" s="80"/>
      <c r="DC40" s="80"/>
      <c r="DD40" s="80"/>
      <c r="DE40" s="80"/>
      <c r="DF40" s="80"/>
      <c r="DG40" s="80"/>
      <c r="DH40" s="80"/>
      <c r="DI40" s="80"/>
      <c r="DJ40" s="80"/>
      <c r="DK40" s="80"/>
      <c r="DL40" s="80"/>
      <c r="DM40" s="80"/>
      <c r="DN40" s="80"/>
      <c r="DO40" s="80"/>
      <c r="DP40" s="80"/>
      <c r="DQ40" s="80"/>
      <c r="DR40" s="80"/>
      <c r="DS40" s="80"/>
      <c r="DT40" s="80"/>
      <c r="DU40" s="80"/>
      <c r="DV40" s="80"/>
      <c r="DW40" s="80"/>
      <c r="DX40" s="80"/>
      <c r="DY40" s="80"/>
      <c r="DZ40" s="80"/>
      <c r="EA40" s="80"/>
      <c r="EB40" s="80"/>
      <c r="EC40" s="80"/>
      <c r="ED40" s="80"/>
      <c r="EE40" s="80"/>
      <c r="EF40" s="80"/>
      <c r="EG40" s="80"/>
      <c r="EH40" s="80"/>
      <c r="EI40" s="80"/>
      <c r="EJ40" s="80"/>
      <c r="EK40" s="80"/>
      <c r="EL40" s="80"/>
      <c r="EM40" s="80"/>
      <c r="EN40" s="80"/>
      <c r="EO40" s="80"/>
      <c r="EP40" s="80"/>
    </row>
    <row r="41" spans="1:146" ht="194.25" customHeight="1" x14ac:dyDescent="0.2">
      <c r="A41" s="828"/>
      <c r="B41" s="886"/>
      <c r="C41" s="897"/>
      <c r="D41" s="898"/>
      <c r="E41" s="837"/>
      <c r="F41" s="752"/>
      <c r="G41" s="840"/>
      <c r="H41" s="752"/>
      <c r="I41" s="752"/>
      <c r="J41" s="888"/>
      <c r="K41" s="752"/>
      <c r="L41" s="752"/>
      <c r="M41" s="213">
        <v>0.7</v>
      </c>
      <c r="N41" s="406" t="s">
        <v>280</v>
      </c>
      <c r="O41" s="212" t="s">
        <v>264</v>
      </c>
      <c r="P41" s="406" t="s">
        <v>281</v>
      </c>
      <c r="Q41" s="213">
        <v>0.8</v>
      </c>
      <c r="R41" s="213">
        <v>0.8</v>
      </c>
      <c r="S41" s="213">
        <v>0.8</v>
      </c>
      <c r="T41" s="213">
        <v>0.8</v>
      </c>
      <c r="U41" s="68" t="s">
        <v>122</v>
      </c>
      <c r="V41" s="752"/>
      <c r="W41" s="721"/>
      <c r="X41" s="721"/>
      <c r="Y41" s="721"/>
      <c r="Z41" s="721"/>
      <c r="AA41" s="721"/>
      <c r="AB41" s="721"/>
      <c r="AC41" s="721"/>
      <c r="AD41" s="721"/>
      <c r="AE41" s="80"/>
      <c r="AF41" s="80"/>
      <c r="AG41" s="80"/>
      <c r="AH41" s="80"/>
      <c r="AI41" s="80"/>
      <c r="AJ41" s="80"/>
      <c r="AK41" s="80"/>
      <c r="AL41" s="80"/>
      <c r="AM41" s="80"/>
      <c r="AN41" s="80"/>
      <c r="AO41" s="80"/>
      <c r="AP41" s="80"/>
      <c r="AQ41" s="80"/>
      <c r="AR41" s="80"/>
      <c r="AS41" s="80"/>
      <c r="AT41" s="80"/>
      <c r="AU41" s="80"/>
      <c r="AV41" s="80"/>
      <c r="AW41" s="80"/>
      <c r="AX41" s="80"/>
      <c r="AY41" s="80"/>
      <c r="AZ41" s="80"/>
      <c r="BA41" s="80"/>
      <c r="BB41" s="80"/>
      <c r="BC41" s="80"/>
      <c r="BD41" s="80"/>
      <c r="BE41" s="80"/>
      <c r="BF41" s="80"/>
      <c r="BG41" s="80"/>
      <c r="BH41" s="80"/>
      <c r="BI41" s="80"/>
      <c r="BJ41" s="80"/>
      <c r="BK41" s="80"/>
      <c r="BL41" s="80"/>
      <c r="BM41" s="80"/>
      <c r="BN41" s="80"/>
      <c r="BO41" s="80"/>
      <c r="BP41" s="80"/>
      <c r="BQ41" s="80"/>
      <c r="BR41" s="80"/>
      <c r="BS41" s="80"/>
      <c r="BT41" s="80"/>
      <c r="BU41" s="80"/>
      <c r="BV41" s="80"/>
      <c r="BW41" s="80"/>
      <c r="BX41" s="80"/>
      <c r="BY41" s="80"/>
      <c r="BZ41" s="80"/>
      <c r="CA41" s="80"/>
      <c r="CB41" s="80"/>
      <c r="CC41" s="80"/>
      <c r="CD41" s="80"/>
      <c r="CE41" s="80"/>
      <c r="CF41" s="80"/>
      <c r="CG41" s="80"/>
      <c r="CH41" s="80"/>
      <c r="CI41" s="80"/>
      <c r="CJ41" s="80"/>
      <c r="CK41" s="80"/>
      <c r="CL41" s="80"/>
      <c r="CM41" s="80"/>
      <c r="CN41" s="80"/>
      <c r="CO41" s="80"/>
      <c r="CP41" s="80"/>
      <c r="CQ41" s="80"/>
      <c r="CR41" s="80"/>
      <c r="CS41" s="80"/>
      <c r="CT41" s="80"/>
      <c r="CU41" s="80"/>
      <c r="CV41" s="80"/>
      <c r="CW41" s="80"/>
      <c r="CX41" s="80"/>
      <c r="CY41" s="80"/>
      <c r="CZ41" s="80"/>
      <c r="DA41" s="80"/>
      <c r="DB41" s="80"/>
      <c r="DC41" s="80"/>
      <c r="DD41" s="80"/>
      <c r="DE41" s="80"/>
      <c r="DF41" s="80"/>
      <c r="DG41" s="80"/>
      <c r="DH41" s="80"/>
      <c r="DI41" s="80"/>
      <c r="DJ41" s="80"/>
      <c r="DK41" s="80"/>
      <c r="DL41" s="80"/>
      <c r="DM41" s="80"/>
      <c r="DN41" s="80"/>
      <c r="DO41" s="80"/>
      <c r="DP41" s="80"/>
      <c r="DQ41" s="80"/>
      <c r="DR41" s="80"/>
      <c r="DS41" s="80"/>
      <c r="DT41" s="80"/>
      <c r="DU41" s="80"/>
      <c r="DV41" s="80"/>
      <c r="DW41" s="80"/>
      <c r="DX41" s="80"/>
      <c r="DY41" s="80"/>
      <c r="DZ41" s="80"/>
      <c r="EA41" s="80"/>
      <c r="EB41" s="80"/>
      <c r="EC41" s="80"/>
      <c r="ED41" s="80"/>
      <c r="EE41" s="80"/>
      <c r="EF41" s="80"/>
      <c r="EG41" s="80"/>
      <c r="EH41" s="80"/>
      <c r="EI41" s="80"/>
      <c r="EJ41" s="80"/>
      <c r="EK41" s="80"/>
      <c r="EL41" s="80"/>
      <c r="EM41" s="80"/>
      <c r="EN41" s="80"/>
      <c r="EO41" s="80"/>
      <c r="EP41" s="80"/>
    </row>
    <row r="42" spans="1:146" ht="227.25" customHeight="1" x14ac:dyDescent="0.2">
      <c r="A42" s="828"/>
      <c r="B42" s="886"/>
      <c r="C42" s="899"/>
      <c r="D42" s="900"/>
      <c r="E42" s="837"/>
      <c r="F42" s="752"/>
      <c r="G42" s="840"/>
      <c r="H42" s="752"/>
      <c r="I42" s="752"/>
      <c r="J42" s="888"/>
      <c r="K42" s="753"/>
      <c r="L42" s="753"/>
      <c r="M42" s="212" t="s">
        <v>122</v>
      </c>
      <c r="N42" s="406" t="s">
        <v>282</v>
      </c>
      <c r="O42" s="212" t="s">
        <v>264</v>
      </c>
      <c r="P42" s="406" t="s">
        <v>283</v>
      </c>
      <c r="Q42" s="213">
        <v>1</v>
      </c>
      <c r="R42" s="213">
        <v>1</v>
      </c>
      <c r="S42" s="213">
        <v>1</v>
      </c>
      <c r="T42" s="213">
        <v>1</v>
      </c>
      <c r="U42" s="68" t="s">
        <v>122</v>
      </c>
      <c r="V42" s="753"/>
      <c r="W42" s="722"/>
      <c r="X42" s="722"/>
      <c r="Y42" s="722"/>
      <c r="Z42" s="722"/>
      <c r="AA42" s="722"/>
      <c r="AB42" s="722"/>
      <c r="AC42" s="722"/>
      <c r="AD42" s="722"/>
      <c r="AE42" s="80"/>
      <c r="AF42" s="80"/>
      <c r="AG42" s="80"/>
      <c r="AH42" s="80"/>
      <c r="AI42" s="80"/>
      <c r="AJ42" s="80"/>
      <c r="AK42" s="80"/>
      <c r="AL42" s="80"/>
      <c r="AM42" s="80"/>
      <c r="AN42" s="80"/>
      <c r="AO42" s="80"/>
      <c r="AP42" s="80"/>
      <c r="AQ42" s="80"/>
      <c r="AR42" s="80"/>
      <c r="AS42" s="80"/>
      <c r="AT42" s="80"/>
      <c r="AU42" s="80"/>
      <c r="AV42" s="80"/>
      <c r="AW42" s="80"/>
      <c r="AX42" s="80"/>
      <c r="AY42" s="80"/>
      <c r="AZ42" s="80"/>
      <c r="BA42" s="80"/>
      <c r="BB42" s="80"/>
      <c r="BC42" s="80"/>
      <c r="BD42" s="80"/>
      <c r="BE42" s="80"/>
      <c r="BF42" s="80"/>
      <c r="BG42" s="80"/>
      <c r="BH42" s="80"/>
      <c r="BI42" s="80"/>
      <c r="BJ42" s="80"/>
      <c r="BK42" s="80"/>
      <c r="BL42" s="80"/>
      <c r="BM42" s="80"/>
      <c r="BN42" s="80"/>
      <c r="BO42" s="80"/>
      <c r="BP42" s="80"/>
      <c r="BQ42" s="80"/>
      <c r="BR42" s="80"/>
      <c r="BS42" s="80"/>
      <c r="BT42" s="80"/>
      <c r="BU42" s="80"/>
      <c r="BV42" s="80"/>
      <c r="BW42" s="80"/>
      <c r="BX42" s="80"/>
      <c r="BY42" s="80"/>
      <c r="BZ42" s="80"/>
      <c r="CA42" s="80"/>
      <c r="CB42" s="80"/>
      <c r="CC42" s="80"/>
      <c r="CD42" s="80"/>
      <c r="CE42" s="80"/>
      <c r="CF42" s="80"/>
      <c r="CG42" s="80"/>
      <c r="CH42" s="80"/>
      <c r="CI42" s="80"/>
      <c r="CJ42" s="80"/>
      <c r="CK42" s="80"/>
      <c r="CL42" s="80"/>
      <c r="CM42" s="80"/>
      <c r="CN42" s="80"/>
      <c r="CO42" s="80"/>
      <c r="CP42" s="80"/>
      <c r="CQ42" s="80"/>
      <c r="CR42" s="80"/>
      <c r="CS42" s="80"/>
      <c r="CT42" s="80"/>
      <c r="CU42" s="80"/>
      <c r="CV42" s="80"/>
      <c r="CW42" s="80"/>
      <c r="CX42" s="80"/>
      <c r="CY42" s="80"/>
      <c r="CZ42" s="80"/>
      <c r="DA42" s="80"/>
      <c r="DB42" s="80"/>
      <c r="DC42" s="80"/>
      <c r="DD42" s="80"/>
      <c r="DE42" s="80"/>
      <c r="DF42" s="80"/>
      <c r="DG42" s="80"/>
      <c r="DH42" s="80"/>
      <c r="DI42" s="80"/>
      <c r="DJ42" s="80"/>
      <c r="DK42" s="80"/>
      <c r="DL42" s="80"/>
      <c r="DM42" s="80"/>
      <c r="DN42" s="80"/>
      <c r="DO42" s="80"/>
      <c r="DP42" s="80"/>
      <c r="DQ42" s="80"/>
      <c r="DR42" s="80"/>
      <c r="DS42" s="80"/>
      <c r="DT42" s="80"/>
      <c r="DU42" s="80"/>
      <c r="DV42" s="80"/>
      <c r="DW42" s="80"/>
      <c r="DX42" s="80"/>
      <c r="DY42" s="80"/>
      <c r="DZ42" s="80"/>
      <c r="EA42" s="80"/>
      <c r="EB42" s="80"/>
      <c r="EC42" s="80"/>
      <c r="ED42" s="80"/>
      <c r="EE42" s="80"/>
      <c r="EF42" s="80"/>
      <c r="EG42" s="80"/>
      <c r="EH42" s="80"/>
      <c r="EI42" s="80"/>
      <c r="EJ42" s="80"/>
      <c r="EK42" s="80"/>
      <c r="EL42" s="80"/>
      <c r="EM42" s="80"/>
      <c r="EN42" s="80"/>
      <c r="EO42" s="80"/>
      <c r="EP42" s="80"/>
    </row>
    <row r="43" spans="1:146" s="47" customFormat="1" ht="147" customHeight="1" x14ac:dyDescent="0.2">
      <c r="A43" s="828"/>
      <c r="B43" s="886"/>
      <c r="C43" s="889" t="s">
        <v>284</v>
      </c>
      <c r="D43" s="890"/>
      <c r="E43" s="837"/>
      <c r="F43" s="752"/>
      <c r="G43" s="840"/>
      <c r="H43" s="752"/>
      <c r="I43" s="752"/>
      <c r="J43" s="421" t="s">
        <v>276</v>
      </c>
      <c r="K43" s="214" t="s">
        <v>285</v>
      </c>
      <c r="L43" s="215" t="s">
        <v>286</v>
      </c>
      <c r="M43" s="216">
        <v>0</v>
      </c>
      <c r="N43" s="215" t="s">
        <v>287</v>
      </c>
      <c r="O43" s="425" t="s">
        <v>212</v>
      </c>
      <c r="P43" s="69" t="s">
        <v>288</v>
      </c>
      <c r="Q43" s="216">
        <v>0.15</v>
      </c>
      <c r="R43" s="216">
        <v>0.3</v>
      </c>
      <c r="S43" s="216">
        <v>0.45</v>
      </c>
      <c r="T43" s="216">
        <v>0.6</v>
      </c>
      <c r="U43" s="68" t="s">
        <v>122</v>
      </c>
      <c r="V43" s="720" t="s">
        <v>122</v>
      </c>
      <c r="W43" s="212" t="s">
        <v>122</v>
      </c>
      <c r="X43" s="212" t="s">
        <v>122</v>
      </c>
      <c r="Y43" s="212" t="s">
        <v>122</v>
      </c>
      <c r="Z43" s="212" t="s">
        <v>122</v>
      </c>
      <c r="AA43" s="212" t="s">
        <v>122</v>
      </c>
      <c r="AB43" s="212" t="s">
        <v>122</v>
      </c>
      <c r="AC43" s="212" t="s">
        <v>122</v>
      </c>
      <c r="AD43" s="212" t="s">
        <v>122</v>
      </c>
      <c r="AE43" s="80"/>
      <c r="AF43" s="80"/>
      <c r="AG43" s="80"/>
      <c r="AH43" s="80"/>
      <c r="AI43" s="80"/>
      <c r="AJ43" s="80"/>
      <c r="AK43" s="80"/>
      <c r="AL43" s="80"/>
      <c r="AM43" s="80"/>
      <c r="AN43" s="80"/>
      <c r="AO43" s="80"/>
      <c r="AP43" s="80"/>
      <c r="AQ43" s="80"/>
      <c r="AR43" s="80"/>
      <c r="AS43" s="80"/>
      <c r="AT43" s="80"/>
      <c r="AU43" s="80"/>
      <c r="AV43" s="80"/>
      <c r="AW43" s="80"/>
      <c r="AX43" s="80"/>
      <c r="AY43" s="80"/>
      <c r="AZ43" s="80"/>
      <c r="BA43" s="80"/>
      <c r="BB43" s="80"/>
      <c r="BC43" s="80"/>
      <c r="BD43" s="80"/>
      <c r="BE43" s="80"/>
      <c r="BF43" s="80"/>
      <c r="BG43" s="80"/>
      <c r="BH43" s="80"/>
      <c r="BI43" s="80"/>
      <c r="BJ43" s="80"/>
      <c r="BK43" s="80"/>
      <c r="BL43" s="80"/>
      <c r="BM43" s="80"/>
      <c r="BN43" s="80"/>
      <c r="BO43" s="80"/>
      <c r="BP43" s="80"/>
      <c r="BQ43" s="80"/>
      <c r="BR43" s="80"/>
      <c r="BS43" s="80"/>
      <c r="BT43" s="80"/>
      <c r="BU43" s="80"/>
      <c r="BV43" s="80"/>
      <c r="BW43" s="80"/>
      <c r="BX43" s="80"/>
      <c r="BY43" s="80"/>
      <c r="BZ43" s="80"/>
      <c r="CA43" s="80"/>
      <c r="CB43" s="80"/>
      <c r="CC43" s="80"/>
      <c r="CD43" s="80"/>
      <c r="CE43" s="80"/>
      <c r="CF43" s="80"/>
      <c r="CG43" s="80"/>
      <c r="CH43" s="80"/>
      <c r="CI43" s="80"/>
      <c r="CJ43" s="80"/>
      <c r="CK43" s="80"/>
      <c r="CL43" s="80"/>
      <c r="CM43" s="80"/>
      <c r="CN43" s="80"/>
      <c r="CO43" s="80"/>
      <c r="CP43" s="80"/>
      <c r="CQ43" s="80"/>
      <c r="CR43" s="80"/>
      <c r="CS43" s="80"/>
      <c r="CT43" s="80"/>
      <c r="CU43" s="80"/>
      <c r="CV43" s="80"/>
      <c r="CW43" s="80"/>
      <c r="CX43" s="80"/>
      <c r="CY43" s="80"/>
      <c r="CZ43" s="80"/>
      <c r="DA43" s="80"/>
      <c r="DB43" s="80"/>
      <c r="DC43" s="80"/>
      <c r="DD43" s="80"/>
      <c r="DE43" s="80"/>
      <c r="DF43" s="80"/>
      <c r="DG43" s="80"/>
      <c r="DH43" s="80"/>
      <c r="DI43" s="80"/>
      <c r="DJ43" s="80"/>
      <c r="DK43" s="80"/>
      <c r="DL43" s="80"/>
      <c r="DM43" s="80"/>
      <c r="DN43" s="80"/>
      <c r="DO43" s="80"/>
      <c r="DP43" s="80"/>
      <c r="DQ43" s="80"/>
      <c r="DR43" s="80"/>
      <c r="DS43" s="80"/>
      <c r="DT43" s="80"/>
      <c r="DU43" s="80"/>
      <c r="DV43" s="80"/>
      <c r="DW43" s="80"/>
      <c r="DX43" s="80"/>
      <c r="DY43" s="80"/>
      <c r="DZ43" s="80"/>
      <c r="EA43" s="80"/>
      <c r="EB43" s="80"/>
      <c r="EC43" s="80"/>
      <c r="ED43" s="80"/>
      <c r="EE43" s="80"/>
      <c r="EF43" s="80"/>
      <c r="EG43" s="80"/>
      <c r="EH43" s="80"/>
      <c r="EI43" s="80"/>
      <c r="EJ43" s="80"/>
      <c r="EK43" s="80"/>
      <c r="EL43" s="80"/>
      <c r="EM43" s="80"/>
      <c r="EN43" s="80"/>
      <c r="EO43" s="80"/>
      <c r="EP43" s="80"/>
    </row>
    <row r="44" spans="1:146" s="47" customFormat="1" ht="147" customHeight="1" x14ac:dyDescent="0.2">
      <c r="A44" s="828"/>
      <c r="B44" s="886"/>
      <c r="C44" s="903" t="s">
        <v>289</v>
      </c>
      <c r="D44" s="904"/>
      <c r="E44" s="837"/>
      <c r="F44" s="752"/>
      <c r="G44" s="840"/>
      <c r="H44" s="752"/>
      <c r="I44" s="752"/>
      <c r="J44" s="784" t="s">
        <v>276</v>
      </c>
      <c r="K44" s="784" t="s">
        <v>290</v>
      </c>
      <c r="L44" s="215" t="s">
        <v>291</v>
      </c>
      <c r="M44" s="217">
        <v>47</v>
      </c>
      <c r="N44" s="215" t="s">
        <v>292</v>
      </c>
      <c r="O44" s="425" t="s">
        <v>293</v>
      </c>
      <c r="P44" s="69" t="s">
        <v>294</v>
      </c>
      <c r="Q44" s="764">
        <v>47</v>
      </c>
      <c r="R44" s="764"/>
      <c r="S44" s="764"/>
      <c r="T44" s="764"/>
      <c r="U44" s="68">
        <v>47</v>
      </c>
      <c r="V44" s="752"/>
      <c r="W44" s="212" t="s">
        <v>122</v>
      </c>
      <c r="X44" s="212" t="s">
        <v>122</v>
      </c>
      <c r="Y44" s="212" t="s">
        <v>122</v>
      </c>
      <c r="Z44" s="212" t="s">
        <v>122</v>
      </c>
      <c r="AA44" s="212" t="s">
        <v>122</v>
      </c>
      <c r="AB44" s="212" t="s">
        <v>122</v>
      </c>
      <c r="AC44" s="212" t="s">
        <v>122</v>
      </c>
      <c r="AD44" s="212" t="s">
        <v>122</v>
      </c>
      <c r="AE44" s="80"/>
      <c r="AF44" s="80"/>
      <c r="AG44" s="80"/>
      <c r="AH44" s="80"/>
      <c r="AI44" s="80"/>
      <c r="AJ44" s="80"/>
      <c r="AK44" s="80"/>
      <c r="AL44" s="80"/>
      <c r="AM44" s="80"/>
      <c r="AN44" s="80"/>
      <c r="AO44" s="80"/>
      <c r="AP44" s="80"/>
      <c r="AQ44" s="80"/>
      <c r="AR44" s="80"/>
      <c r="AS44" s="80"/>
      <c r="AT44" s="80"/>
      <c r="AU44" s="80"/>
      <c r="AV44" s="80"/>
      <c r="AW44" s="80"/>
      <c r="AX44" s="80"/>
      <c r="AY44" s="80"/>
      <c r="AZ44" s="80"/>
      <c r="BA44" s="80"/>
      <c r="BB44" s="80"/>
      <c r="BC44" s="80"/>
      <c r="BD44" s="80"/>
      <c r="BE44" s="80"/>
      <c r="BF44" s="80"/>
      <c r="BG44" s="80"/>
      <c r="BH44" s="80"/>
      <c r="BI44" s="80"/>
      <c r="BJ44" s="80"/>
      <c r="BK44" s="80"/>
      <c r="BL44" s="80"/>
      <c r="BM44" s="80"/>
      <c r="BN44" s="80"/>
      <c r="BO44" s="80"/>
      <c r="BP44" s="80"/>
      <c r="BQ44" s="80"/>
      <c r="BR44" s="80"/>
      <c r="BS44" s="80"/>
      <c r="BT44" s="80"/>
      <c r="BU44" s="80"/>
      <c r="BV44" s="80"/>
      <c r="BW44" s="80"/>
      <c r="BX44" s="80"/>
      <c r="BY44" s="80"/>
      <c r="BZ44" s="80"/>
      <c r="CA44" s="80"/>
      <c r="CB44" s="80"/>
      <c r="CC44" s="80"/>
      <c r="CD44" s="80"/>
      <c r="CE44" s="80"/>
      <c r="CF44" s="80"/>
      <c r="CG44" s="80"/>
      <c r="CH44" s="80"/>
      <c r="CI44" s="80"/>
      <c r="CJ44" s="80"/>
      <c r="CK44" s="80"/>
      <c r="CL44" s="80"/>
      <c r="CM44" s="80"/>
      <c r="CN44" s="80"/>
      <c r="CO44" s="80"/>
      <c r="CP44" s="80"/>
      <c r="CQ44" s="80"/>
      <c r="CR44" s="80"/>
      <c r="CS44" s="80"/>
      <c r="CT44" s="80"/>
      <c r="CU44" s="80"/>
      <c r="CV44" s="80"/>
      <c r="CW44" s="80"/>
      <c r="CX44" s="80"/>
      <c r="CY44" s="80"/>
      <c r="CZ44" s="80"/>
      <c r="DA44" s="80"/>
      <c r="DB44" s="80"/>
      <c r="DC44" s="80"/>
      <c r="DD44" s="80"/>
      <c r="DE44" s="80"/>
      <c r="DF44" s="80"/>
      <c r="DG44" s="80"/>
      <c r="DH44" s="80"/>
      <c r="DI44" s="80"/>
      <c r="DJ44" s="80"/>
      <c r="DK44" s="80"/>
      <c r="DL44" s="80"/>
      <c r="DM44" s="80"/>
      <c r="DN44" s="80"/>
      <c r="DO44" s="80"/>
      <c r="DP44" s="80"/>
      <c r="DQ44" s="80"/>
      <c r="DR44" s="80"/>
      <c r="DS44" s="80"/>
      <c r="DT44" s="80"/>
      <c r="DU44" s="80"/>
      <c r="DV44" s="80"/>
      <c r="DW44" s="80"/>
      <c r="DX44" s="80"/>
      <c r="DY44" s="80"/>
      <c r="DZ44" s="80"/>
      <c r="EA44" s="80"/>
      <c r="EB44" s="80"/>
      <c r="EC44" s="80"/>
      <c r="ED44" s="80"/>
      <c r="EE44" s="80"/>
      <c r="EF44" s="80"/>
      <c r="EG44" s="80"/>
      <c r="EH44" s="80"/>
      <c r="EI44" s="80"/>
      <c r="EJ44" s="80"/>
      <c r="EK44" s="80"/>
      <c r="EL44" s="80"/>
      <c r="EM44" s="80"/>
      <c r="EN44" s="80"/>
      <c r="EO44" s="80"/>
      <c r="EP44" s="80"/>
    </row>
    <row r="45" spans="1:146" s="47" customFormat="1" ht="183" customHeight="1" x14ac:dyDescent="0.2">
      <c r="A45" s="828"/>
      <c r="B45" s="886"/>
      <c r="C45" s="891"/>
      <c r="D45" s="892"/>
      <c r="E45" s="837"/>
      <c r="F45" s="752"/>
      <c r="G45" s="840"/>
      <c r="H45" s="752"/>
      <c r="I45" s="752"/>
      <c r="J45" s="785"/>
      <c r="K45" s="785"/>
      <c r="L45" s="785" t="s">
        <v>295</v>
      </c>
      <c r="M45" s="217">
        <v>47</v>
      </c>
      <c r="N45" s="215" t="s">
        <v>296</v>
      </c>
      <c r="O45" s="425" t="s">
        <v>293</v>
      </c>
      <c r="P45" s="69" t="s">
        <v>297</v>
      </c>
      <c r="Q45" s="764">
        <v>47</v>
      </c>
      <c r="R45" s="764"/>
      <c r="S45" s="764"/>
      <c r="T45" s="764"/>
      <c r="U45" s="68">
        <v>47</v>
      </c>
      <c r="V45" s="753"/>
      <c r="W45" s="212" t="s">
        <v>122</v>
      </c>
      <c r="X45" s="212" t="s">
        <v>122</v>
      </c>
      <c r="Y45" s="212" t="s">
        <v>122</v>
      </c>
      <c r="Z45" s="212" t="s">
        <v>122</v>
      </c>
      <c r="AA45" s="212" t="s">
        <v>122</v>
      </c>
      <c r="AB45" s="212" t="s">
        <v>122</v>
      </c>
      <c r="AC45" s="212" t="s">
        <v>122</v>
      </c>
      <c r="AD45" s="212" t="s">
        <v>122</v>
      </c>
      <c r="AE45" s="80"/>
      <c r="AF45" s="80"/>
      <c r="AG45" s="80"/>
      <c r="AH45" s="80"/>
      <c r="AI45" s="80"/>
      <c r="AJ45" s="80"/>
      <c r="AK45" s="80"/>
      <c r="AL45" s="80"/>
      <c r="AM45" s="80"/>
      <c r="AN45" s="80"/>
      <c r="AO45" s="80"/>
      <c r="AP45" s="80"/>
      <c r="AQ45" s="80"/>
      <c r="AR45" s="80"/>
      <c r="AS45" s="80"/>
      <c r="AT45" s="80"/>
      <c r="AU45" s="80"/>
      <c r="AV45" s="80"/>
      <c r="AW45" s="80"/>
      <c r="AX45" s="80"/>
      <c r="AY45" s="80"/>
      <c r="AZ45" s="80"/>
      <c r="BA45" s="80"/>
      <c r="BB45" s="80"/>
      <c r="BC45" s="80"/>
      <c r="BD45" s="80"/>
      <c r="BE45" s="80"/>
      <c r="BF45" s="80"/>
      <c r="BG45" s="80"/>
      <c r="BH45" s="80"/>
      <c r="BI45" s="80"/>
      <c r="BJ45" s="80"/>
      <c r="BK45" s="80"/>
      <c r="BL45" s="80"/>
      <c r="BM45" s="80"/>
      <c r="BN45" s="80"/>
      <c r="BO45" s="80"/>
      <c r="BP45" s="80"/>
      <c r="BQ45" s="80"/>
      <c r="BR45" s="80"/>
      <c r="BS45" s="80"/>
      <c r="BT45" s="80"/>
      <c r="BU45" s="80"/>
      <c r="BV45" s="80"/>
      <c r="BW45" s="80"/>
      <c r="BX45" s="80"/>
      <c r="BY45" s="80"/>
      <c r="BZ45" s="80"/>
      <c r="CA45" s="80"/>
      <c r="CB45" s="80"/>
      <c r="CC45" s="80"/>
      <c r="CD45" s="80"/>
      <c r="CE45" s="80"/>
      <c r="CF45" s="80"/>
      <c r="CG45" s="80"/>
      <c r="CH45" s="80"/>
      <c r="CI45" s="80"/>
      <c r="CJ45" s="80"/>
      <c r="CK45" s="80"/>
      <c r="CL45" s="80"/>
      <c r="CM45" s="80"/>
      <c r="CN45" s="80"/>
      <c r="CO45" s="80"/>
      <c r="CP45" s="80"/>
      <c r="CQ45" s="80"/>
      <c r="CR45" s="80"/>
      <c r="CS45" s="80"/>
      <c r="CT45" s="80"/>
      <c r="CU45" s="80"/>
      <c r="CV45" s="80"/>
      <c r="CW45" s="80"/>
      <c r="CX45" s="80"/>
      <c r="CY45" s="80"/>
      <c r="CZ45" s="80"/>
      <c r="DA45" s="80"/>
      <c r="DB45" s="80"/>
      <c r="DC45" s="80"/>
      <c r="DD45" s="80"/>
      <c r="DE45" s="80"/>
      <c r="DF45" s="80"/>
      <c r="DG45" s="80"/>
      <c r="DH45" s="80"/>
      <c r="DI45" s="80"/>
      <c r="DJ45" s="80"/>
      <c r="DK45" s="80"/>
      <c r="DL45" s="80"/>
      <c r="DM45" s="80"/>
      <c r="DN45" s="80"/>
      <c r="DO45" s="80"/>
      <c r="DP45" s="80"/>
      <c r="DQ45" s="80"/>
      <c r="DR45" s="80"/>
      <c r="DS45" s="80"/>
      <c r="DT45" s="80"/>
      <c r="DU45" s="80"/>
      <c r="DV45" s="80"/>
      <c r="DW45" s="80"/>
      <c r="DX45" s="80"/>
      <c r="DY45" s="80"/>
      <c r="DZ45" s="80"/>
      <c r="EA45" s="80"/>
      <c r="EB45" s="80"/>
      <c r="EC45" s="80"/>
      <c r="ED45" s="80"/>
      <c r="EE45" s="80"/>
      <c r="EF45" s="80"/>
      <c r="EG45" s="80"/>
      <c r="EH45" s="80"/>
      <c r="EI45" s="80"/>
      <c r="EJ45" s="80"/>
      <c r="EK45" s="80"/>
      <c r="EL45" s="80"/>
      <c r="EM45" s="80"/>
      <c r="EN45" s="80"/>
      <c r="EO45" s="80"/>
      <c r="EP45" s="80"/>
    </row>
    <row r="46" spans="1:146" s="47" customFormat="1" ht="147" customHeight="1" x14ac:dyDescent="0.2">
      <c r="A46" s="828"/>
      <c r="B46" s="886"/>
      <c r="C46" s="891"/>
      <c r="D46" s="892"/>
      <c r="E46" s="837"/>
      <c r="F46" s="752"/>
      <c r="G46" s="840"/>
      <c r="H46" s="752"/>
      <c r="I46" s="752"/>
      <c r="J46" s="785"/>
      <c r="K46" s="785"/>
      <c r="L46" s="786"/>
      <c r="M46" s="217">
        <v>47</v>
      </c>
      <c r="N46" s="215" t="s">
        <v>298</v>
      </c>
      <c r="O46" s="425" t="s">
        <v>299</v>
      </c>
      <c r="P46" s="69" t="s">
        <v>300</v>
      </c>
      <c r="Q46" s="764">
        <v>47</v>
      </c>
      <c r="R46" s="764"/>
      <c r="S46" s="764"/>
      <c r="T46" s="764"/>
      <c r="U46" s="68">
        <v>47</v>
      </c>
      <c r="V46" s="68"/>
      <c r="W46" s="212" t="s">
        <v>122</v>
      </c>
      <c r="X46" s="212" t="s">
        <v>122</v>
      </c>
      <c r="Y46" s="212" t="s">
        <v>122</v>
      </c>
      <c r="Z46" s="212" t="s">
        <v>122</v>
      </c>
      <c r="AA46" s="212" t="s">
        <v>122</v>
      </c>
      <c r="AB46" s="212" t="s">
        <v>122</v>
      </c>
      <c r="AC46" s="212" t="s">
        <v>122</v>
      </c>
      <c r="AD46" s="212" t="s">
        <v>122</v>
      </c>
      <c r="AE46" s="80"/>
      <c r="AF46" s="80"/>
      <c r="AG46" s="80"/>
      <c r="AH46" s="80"/>
      <c r="AI46" s="80"/>
      <c r="AJ46" s="80"/>
      <c r="AK46" s="80"/>
      <c r="AL46" s="80"/>
      <c r="AM46" s="80"/>
      <c r="AN46" s="80"/>
      <c r="AO46" s="80"/>
      <c r="AP46" s="80"/>
      <c r="AQ46" s="80"/>
      <c r="AR46" s="80"/>
      <c r="AS46" s="80"/>
      <c r="AT46" s="80"/>
      <c r="AU46" s="80"/>
      <c r="AV46" s="80"/>
      <c r="AW46" s="80"/>
      <c r="AX46" s="80"/>
      <c r="AY46" s="80"/>
      <c r="AZ46" s="80"/>
      <c r="BA46" s="80"/>
      <c r="BB46" s="80"/>
      <c r="BC46" s="80"/>
      <c r="BD46" s="80"/>
      <c r="BE46" s="80"/>
      <c r="BF46" s="80"/>
      <c r="BG46" s="80"/>
      <c r="BH46" s="80"/>
      <c r="BI46" s="80"/>
      <c r="BJ46" s="80"/>
      <c r="BK46" s="80"/>
      <c r="BL46" s="80"/>
      <c r="BM46" s="80"/>
      <c r="BN46" s="80"/>
      <c r="BO46" s="80"/>
      <c r="BP46" s="80"/>
      <c r="BQ46" s="80"/>
      <c r="BR46" s="80"/>
      <c r="BS46" s="80"/>
      <c r="BT46" s="80"/>
      <c r="BU46" s="80"/>
      <c r="BV46" s="80"/>
      <c r="BW46" s="80"/>
      <c r="BX46" s="80"/>
      <c r="BY46" s="80"/>
      <c r="BZ46" s="80"/>
      <c r="CA46" s="80"/>
      <c r="CB46" s="80"/>
      <c r="CC46" s="80"/>
      <c r="CD46" s="80"/>
      <c r="CE46" s="80"/>
      <c r="CF46" s="80"/>
      <c r="CG46" s="80"/>
      <c r="CH46" s="80"/>
      <c r="CI46" s="80"/>
      <c r="CJ46" s="80"/>
      <c r="CK46" s="80"/>
      <c r="CL46" s="80"/>
      <c r="CM46" s="80"/>
      <c r="CN46" s="80"/>
      <c r="CO46" s="80"/>
      <c r="CP46" s="80"/>
      <c r="CQ46" s="80"/>
      <c r="CR46" s="80"/>
      <c r="CS46" s="80"/>
      <c r="CT46" s="80"/>
      <c r="CU46" s="80"/>
      <c r="CV46" s="80"/>
      <c r="CW46" s="80"/>
      <c r="CX46" s="80"/>
      <c r="CY46" s="80"/>
      <c r="CZ46" s="80"/>
      <c r="DA46" s="80"/>
      <c r="DB46" s="80"/>
      <c r="DC46" s="80"/>
      <c r="DD46" s="80"/>
      <c r="DE46" s="80"/>
      <c r="DF46" s="80"/>
      <c r="DG46" s="80"/>
      <c r="DH46" s="80"/>
      <c r="DI46" s="80"/>
      <c r="DJ46" s="80"/>
      <c r="DK46" s="80"/>
      <c r="DL46" s="80"/>
      <c r="DM46" s="80"/>
      <c r="DN46" s="80"/>
      <c r="DO46" s="80"/>
      <c r="DP46" s="80"/>
      <c r="DQ46" s="80"/>
      <c r="DR46" s="80"/>
      <c r="DS46" s="80"/>
      <c r="DT46" s="80"/>
      <c r="DU46" s="80"/>
      <c r="DV46" s="80"/>
      <c r="DW46" s="80"/>
      <c r="DX46" s="80"/>
      <c r="DY46" s="80"/>
      <c r="DZ46" s="80"/>
      <c r="EA46" s="80"/>
      <c r="EB46" s="80"/>
      <c r="EC46" s="80"/>
      <c r="ED46" s="80"/>
      <c r="EE46" s="80"/>
      <c r="EF46" s="80"/>
      <c r="EG46" s="80"/>
      <c r="EH46" s="80"/>
      <c r="EI46" s="80"/>
      <c r="EJ46" s="80"/>
      <c r="EK46" s="80"/>
      <c r="EL46" s="80"/>
      <c r="EM46" s="80"/>
      <c r="EN46" s="80"/>
      <c r="EO46" s="80"/>
      <c r="EP46" s="80"/>
    </row>
    <row r="47" spans="1:146" s="47" customFormat="1" ht="306" customHeight="1" x14ac:dyDescent="0.2">
      <c r="A47" s="828"/>
      <c r="B47" s="886"/>
      <c r="C47" s="891"/>
      <c r="D47" s="892"/>
      <c r="E47" s="837"/>
      <c r="F47" s="752"/>
      <c r="G47" s="840"/>
      <c r="H47" s="752"/>
      <c r="I47" s="752"/>
      <c r="J47" s="785"/>
      <c r="K47" s="785"/>
      <c r="L47" s="784" t="s">
        <v>291</v>
      </c>
      <c r="M47" s="217">
        <v>390</v>
      </c>
      <c r="N47" s="215" t="s">
        <v>301</v>
      </c>
      <c r="O47" s="425" t="s">
        <v>302</v>
      </c>
      <c r="P47" s="69" t="s">
        <v>303</v>
      </c>
      <c r="Q47" s="425">
        <v>420</v>
      </c>
      <c r="R47" s="425">
        <v>875</v>
      </c>
      <c r="S47" s="425">
        <v>1365</v>
      </c>
      <c r="T47" s="212">
        <v>1930</v>
      </c>
      <c r="U47" s="212">
        <v>1540</v>
      </c>
      <c r="V47" s="68" t="s">
        <v>122</v>
      </c>
      <c r="W47" s="68" t="s">
        <v>122</v>
      </c>
      <c r="X47" s="68" t="s">
        <v>122</v>
      </c>
      <c r="Y47" s="68" t="s">
        <v>122</v>
      </c>
      <c r="Z47" s="68" t="s">
        <v>122</v>
      </c>
      <c r="AA47" s="68" t="s">
        <v>122</v>
      </c>
      <c r="AB47" s="68" t="s">
        <v>122</v>
      </c>
      <c r="AC47" s="68" t="s">
        <v>122</v>
      </c>
      <c r="AD47" s="68" t="s">
        <v>122</v>
      </c>
      <c r="AE47" s="80"/>
      <c r="AF47" s="80"/>
      <c r="AG47" s="80"/>
      <c r="AH47" s="80"/>
      <c r="AI47" s="80"/>
      <c r="AJ47" s="80"/>
      <c r="AK47" s="80"/>
      <c r="AL47" s="80"/>
      <c r="AM47" s="80"/>
      <c r="AN47" s="80"/>
      <c r="AO47" s="80"/>
      <c r="AP47" s="80"/>
      <c r="AQ47" s="80"/>
      <c r="AR47" s="80"/>
      <c r="AS47" s="80"/>
      <c r="AT47" s="80"/>
      <c r="AU47" s="80"/>
      <c r="AV47" s="80"/>
      <c r="AW47" s="80"/>
      <c r="AX47" s="80"/>
      <c r="AY47" s="80"/>
      <c r="AZ47" s="80"/>
      <c r="BA47" s="80"/>
      <c r="BB47" s="80"/>
      <c r="BC47" s="80"/>
      <c r="BD47" s="80"/>
      <c r="BE47" s="80"/>
      <c r="BF47" s="80"/>
      <c r="BG47" s="80"/>
      <c r="BH47" s="80"/>
      <c r="BI47" s="80"/>
      <c r="BJ47" s="80"/>
      <c r="BK47" s="80"/>
      <c r="BL47" s="80"/>
      <c r="BM47" s="80"/>
      <c r="BN47" s="80"/>
      <c r="BO47" s="80"/>
      <c r="BP47" s="80"/>
      <c r="BQ47" s="80"/>
      <c r="BR47" s="80"/>
      <c r="BS47" s="80"/>
      <c r="BT47" s="80"/>
      <c r="BU47" s="80"/>
      <c r="BV47" s="80"/>
      <c r="BW47" s="80"/>
      <c r="BX47" s="80"/>
      <c r="BY47" s="80"/>
      <c r="BZ47" s="80"/>
      <c r="CA47" s="80"/>
      <c r="CB47" s="80"/>
      <c r="CC47" s="80"/>
      <c r="CD47" s="80"/>
      <c r="CE47" s="80"/>
      <c r="CF47" s="80"/>
      <c r="CG47" s="80"/>
      <c r="CH47" s="80"/>
      <c r="CI47" s="80"/>
      <c r="CJ47" s="80"/>
      <c r="CK47" s="80"/>
      <c r="CL47" s="80"/>
      <c r="CM47" s="80"/>
      <c r="CN47" s="80"/>
      <c r="CO47" s="80"/>
      <c r="CP47" s="80"/>
      <c r="CQ47" s="80"/>
      <c r="CR47" s="80"/>
      <c r="CS47" s="80"/>
      <c r="CT47" s="80"/>
      <c r="CU47" s="80"/>
      <c r="CV47" s="80"/>
      <c r="CW47" s="80"/>
      <c r="CX47" s="80"/>
      <c r="CY47" s="80"/>
      <c r="CZ47" s="80"/>
      <c r="DA47" s="80"/>
      <c r="DB47" s="80"/>
      <c r="DC47" s="80"/>
      <c r="DD47" s="80"/>
      <c r="DE47" s="80"/>
      <c r="DF47" s="80"/>
      <c r="DG47" s="80"/>
      <c r="DH47" s="80"/>
      <c r="DI47" s="80"/>
      <c r="DJ47" s="80"/>
      <c r="DK47" s="80"/>
      <c r="DL47" s="80"/>
      <c r="DM47" s="80"/>
      <c r="DN47" s="80"/>
      <c r="DO47" s="80"/>
      <c r="DP47" s="80"/>
      <c r="DQ47" s="80"/>
      <c r="DR47" s="80"/>
      <c r="DS47" s="80"/>
      <c r="DT47" s="80"/>
      <c r="DU47" s="80"/>
      <c r="DV47" s="80"/>
      <c r="DW47" s="80"/>
      <c r="DX47" s="80"/>
      <c r="DY47" s="80"/>
      <c r="DZ47" s="80"/>
      <c r="EA47" s="80"/>
      <c r="EB47" s="80"/>
      <c r="EC47" s="80"/>
      <c r="ED47" s="80"/>
      <c r="EE47" s="80"/>
      <c r="EF47" s="80"/>
      <c r="EG47" s="80"/>
      <c r="EH47" s="80"/>
      <c r="EI47" s="80"/>
      <c r="EJ47" s="80"/>
      <c r="EK47" s="80"/>
      <c r="EL47" s="80"/>
      <c r="EM47" s="80"/>
      <c r="EN47" s="80"/>
      <c r="EO47" s="80"/>
      <c r="EP47" s="80"/>
    </row>
    <row r="48" spans="1:146" s="49" customFormat="1" ht="392.25" customHeight="1" x14ac:dyDescent="0.2">
      <c r="A48" s="828"/>
      <c r="B48" s="886"/>
      <c r="C48" s="891"/>
      <c r="D48" s="892"/>
      <c r="E48" s="837"/>
      <c r="F48" s="752"/>
      <c r="G48" s="840"/>
      <c r="H48" s="752"/>
      <c r="I48" s="752"/>
      <c r="J48" s="785"/>
      <c r="K48" s="785"/>
      <c r="L48" s="785"/>
      <c r="M48" s="212">
        <v>47</v>
      </c>
      <c r="N48" s="215" t="s">
        <v>304</v>
      </c>
      <c r="O48" s="425" t="s">
        <v>293</v>
      </c>
      <c r="P48" s="215" t="s">
        <v>305</v>
      </c>
      <c r="Q48" s="425">
        <v>6</v>
      </c>
      <c r="R48" s="425">
        <v>12</v>
      </c>
      <c r="S48" s="425">
        <v>18</v>
      </c>
      <c r="T48" s="212">
        <v>24</v>
      </c>
      <c r="U48" s="356" t="s">
        <v>306</v>
      </c>
      <c r="V48" s="68" t="s">
        <v>122</v>
      </c>
      <c r="W48" s="68" t="s">
        <v>122</v>
      </c>
      <c r="X48" s="68" t="s">
        <v>122</v>
      </c>
      <c r="Y48" s="68" t="s">
        <v>122</v>
      </c>
      <c r="Z48" s="68" t="s">
        <v>122</v>
      </c>
      <c r="AA48" s="68" t="s">
        <v>122</v>
      </c>
      <c r="AB48" s="68" t="s">
        <v>122</v>
      </c>
      <c r="AC48" s="68" t="s">
        <v>122</v>
      </c>
      <c r="AD48" s="68" t="s">
        <v>122</v>
      </c>
      <c r="AE48" s="80"/>
      <c r="AF48" s="80"/>
      <c r="AG48" s="80"/>
      <c r="AH48" s="80"/>
      <c r="AI48" s="80"/>
      <c r="AJ48" s="80"/>
      <c r="AK48" s="80"/>
      <c r="AL48" s="80"/>
      <c r="AM48" s="80"/>
      <c r="AN48" s="80"/>
      <c r="AO48" s="80"/>
      <c r="AP48" s="80"/>
      <c r="AQ48" s="80"/>
      <c r="AR48" s="80"/>
      <c r="AS48" s="80"/>
      <c r="AT48" s="80"/>
      <c r="AU48" s="80"/>
      <c r="AV48" s="80"/>
      <c r="AW48" s="80"/>
      <c r="AX48" s="80"/>
      <c r="AY48" s="80"/>
      <c r="AZ48" s="80"/>
      <c r="BA48" s="80"/>
      <c r="BB48" s="80"/>
      <c r="BC48" s="80"/>
      <c r="BD48" s="80"/>
      <c r="BE48" s="80"/>
      <c r="BF48" s="80"/>
      <c r="BG48" s="80"/>
      <c r="BH48" s="80"/>
      <c r="BI48" s="80"/>
      <c r="BJ48" s="80"/>
      <c r="BK48" s="80"/>
      <c r="BL48" s="80"/>
      <c r="BM48" s="80"/>
      <c r="BN48" s="80"/>
      <c r="BO48" s="80"/>
      <c r="BP48" s="80"/>
      <c r="BQ48" s="80"/>
      <c r="BR48" s="80"/>
      <c r="BS48" s="80"/>
      <c r="BT48" s="80"/>
      <c r="BU48" s="80"/>
      <c r="BV48" s="80"/>
      <c r="BW48" s="80"/>
      <c r="BX48" s="80"/>
      <c r="BY48" s="80"/>
      <c r="BZ48" s="80"/>
      <c r="CA48" s="80"/>
      <c r="CB48" s="80"/>
      <c r="CC48" s="80"/>
      <c r="CD48" s="80"/>
      <c r="CE48" s="80"/>
      <c r="CF48" s="80"/>
      <c r="CG48" s="80"/>
      <c r="CH48" s="80"/>
      <c r="CI48" s="80"/>
      <c r="CJ48" s="80"/>
      <c r="CK48" s="80"/>
      <c r="CL48" s="80"/>
      <c r="CM48" s="80"/>
      <c r="CN48" s="80"/>
      <c r="CO48" s="80"/>
      <c r="CP48" s="80"/>
      <c r="CQ48" s="80"/>
      <c r="CR48" s="80"/>
      <c r="CS48" s="80"/>
      <c r="CT48" s="80"/>
      <c r="CU48" s="80"/>
      <c r="CV48" s="80"/>
      <c r="CW48" s="80"/>
      <c r="CX48" s="80"/>
      <c r="CY48" s="80"/>
      <c r="CZ48" s="80"/>
      <c r="DA48" s="80"/>
      <c r="DB48" s="80"/>
      <c r="DC48" s="80"/>
      <c r="DD48" s="80"/>
      <c r="DE48" s="80"/>
      <c r="DF48" s="80"/>
      <c r="DG48" s="80"/>
      <c r="DH48" s="80"/>
      <c r="DI48" s="80"/>
      <c r="DJ48" s="80"/>
      <c r="DK48" s="80"/>
      <c r="DL48" s="80"/>
      <c r="DM48" s="80"/>
      <c r="DN48" s="80"/>
      <c r="DO48" s="80"/>
      <c r="DP48" s="80"/>
      <c r="DQ48" s="80"/>
      <c r="DR48" s="80"/>
      <c r="DS48" s="80"/>
      <c r="DT48" s="80"/>
      <c r="DU48" s="80"/>
      <c r="DV48" s="80"/>
      <c r="DW48" s="80"/>
      <c r="DX48" s="80"/>
      <c r="DY48" s="80"/>
      <c r="DZ48" s="80"/>
      <c r="EA48" s="80"/>
      <c r="EB48" s="80"/>
      <c r="EC48" s="80"/>
      <c r="ED48" s="80"/>
      <c r="EE48" s="80"/>
      <c r="EF48" s="80"/>
      <c r="EG48" s="80"/>
      <c r="EH48" s="80"/>
      <c r="EI48" s="80"/>
      <c r="EJ48" s="80"/>
      <c r="EK48" s="80"/>
      <c r="EL48" s="80"/>
      <c r="EM48" s="80"/>
      <c r="EN48" s="80"/>
      <c r="EO48" s="80"/>
      <c r="EP48" s="80"/>
    </row>
    <row r="49" spans="1:146" s="49" customFormat="1" ht="187.5" customHeight="1" x14ac:dyDescent="0.2">
      <c r="A49" s="828"/>
      <c r="B49" s="886"/>
      <c r="C49" s="891"/>
      <c r="D49" s="892"/>
      <c r="E49" s="837"/>
      <c r="F49" s="752"/>
      <c r="G49" s="840"/>
      <c r="H49" s="752"/>
      <c r="I49" s="752"/>
      <c r="J49" s="786"/>
      <c r="K49" s="786"/>
      <c r="L49" s="786"/>
      <c r="M49" s="212">
        <v>37</v>
      </c>
      <c r="N49" s="215" t="s">
        <v>307</v>
      </c>
      <c r="O49" s="425" t="s">
        <v>299</v>
      </c>
      <c r="P49" s="215" t="s">
        <v>308</v>
      </c>
      <c r="Q49" s="425">
        <v>3</v>
      </c>
      <c r="R49" s="425">
        <v>6</v>
      </c>
      <c r="S49" s="425">
        <v>9</v>
      </c>
      <c r="T49" s="212">
        <v>10</v>
      </c>
      <c r="U49" s="213" t="s">
        <v>122</v>
      </c>
      <c r="V49" s="213" t="s">
        <v>122</v>
      </c>
      <c r="W49" s="213" t="s">
        <v>122</v>
      </c>
      <c r="X49" s="213" t="s">
        <v>122</v>
      </c>
      <c r="Y49" s="213" t="s">
        <v>122</v>
      </c>
      <c r="Z49" s="213" t="s">
        <v>122</v>
      </c>
      <c r="AA49" s="213" t="s">
        <v>122</v>
      </c>
      <c r="AB49" s="213" t="s">
        <v>122</v>
      </c>
      <c r="AC49" s="213" t="s">
        <v>122</v>
      </c>
      <c r="AD49" s="213" t="s">
        <v>122</v>
      </c>
      <c r="AE49" s="80"/>
      <c r="AF49" s="80"/>
      <c r="AG49" s="80"/>
      <c r="AH49" s="80"/>
      <c r="AI49" s="80"/>
      <c r="AJ49" s="80"/>
      <c r="AK49" s="80"/>
      <c r="AL49" s="80"/>
      <c r="AM49" s="80"/>
      <c r="AN49" s="80"/>
      <c r="AO49" s="80"/>
      <c r="AP49" s="80"/>
      <c r="AQ49" s="80"/>
      <c r="AR49" s="80"/>
      <c r="AS49" s="80"/>
      <c r="AT49" s="80"/>
      <c r="AU49" s="80"/>
      <c r="AV49" s="80"/>
      <c r="AW49" s="80"/>
      <c r="AX49" s="80"/>
      <c r="AY49" s="80"/>
      <c r="AZ49" s="80"/>
      <c r="BA49" s="80"/>
      <c r="BB49" s="80"/>
      <c r="BC49" s="80"/>
      <c r="BD49" s="80"/>
      <c r="BE49" s="80"/>
      <c r="BF49" s="80"/>
      <c r="BG49" s="80"/>
      <c r="BH49" s="80"/>
      <c r="BI49" s="80"/>
      <c r="BJ49" s="80"/>
      <c r="BK49" s="80"/>
      <c r="BL49" s="80"/>
      <c r="BM49" s="80"/>
      <c r="BN49" s="80"/>
      <c r="BO49" s="80"/>
      <c r="BP49" s="80"/>
      <c r="BQ49" s="80"/>
      <c r="BR49" s="80"/>
      <c r="BS49" s="80"/>
      <c r="BT49" s="80"/>
      <c r="BU49" s="80"/>
      <c r="BV49" s="80"/>
      <c r="BW49" s="80"/>
      <c r="BX49" s="80"/>
      <c r="BY49" s="80"/>
      <c r="BZ49" s="80"/>
      <c r="CA49" s="80"/>
      <c r="CB49" s="80"/>
      <c r="CC49" s="80"/>
      <c r="CD49" s="80"/>
      <c r="CE49" s="80"/>
      <c r="CF49" s="80"/>
      <c r="CG49" s="80"/>
      <c r="CH49" s="80"/>
      <c r="CI49" s="80"/>
      <c r="CJ49" s="80"/>
      <c r="CK49" s="80"/>
      <c r="CL49" s="80"/>
      <c r="CM49" s="80"/>
      <c r="CN49" s="80"/>
      <c r="CO49" s="80"/>
      <c r="CP49" s="80"/>
      <c r="CQ49" s="80"/>
      <c r="CR49" s="80"/>
      <c r="CS49" s="80"/>
      <c r="CT49" s="80"/>
      <c r="CU49" s="80"/>
      <c r="CV49" s="80"/>
      <c r="CW49" s="80"/>
      <c r="CX49" s="80"/>
      <c r="CY49" s="80"/>
      <c r="CZ49" s="80"/>
      <c r="DA49" s="80"/>
      <c r="DB49" s="80"/>
      <c r="DC49" s="80"/>
      <c r="DD49" s="80"/>
      <c r="DE49" s="80"/>
      <c r="DF49" s="80"/>
      <c r="DG49" s="80"/>
      <c r="DH49" s="80"/>
      <c r="DI49" s="80"/>
      <c r="DJ49" s="80"/>
      <c r="DK49" s="80"/>
      <c r="DL49" s="80"/>
      <c r="DM49" s="80"/>
      <c r="DN49" s="80"/>
      <c r="DO49" s="80"/>
      <c r="DP49" s="80"/>
      <c r="DQ49" s="80"/>
      <c r="DR49" s="80"/>
      <c r="DS49" s="80"/>
      <c r="DT49" s="80"/>
      <c r="DU49" s="80"/>
      <c r="DV49" s="80"/>
      <c r="DW49" s="80"/>
      <c r="DX49" s="80"/>
      <c r="DY49" s="80"/>
      <c r="DZ49" s="80"/>
      <c r="EA49" s="80"/>
      <c r="EB49" s="80"/>
      <c r="EC49" s="80"/>
      <c r="ED49" s="80"/>
      <c r="EE49" s="80"/>
      <c r="EF49" s="80"/>
      <c r="EG49" s="80"/>
      <c r="EH49" s="80"/>
      <c r="EI49" s="80"/>
      <c r="EJ49" s="80"/>
      <c r="EK49" s="80"/>
      <c r="EL49" s="80"/>
      <c r="EM49" s="80"/>
      <c r="EN49" s="80"/>
      <c r="EO49" s="80"/>
      <c r="EP49" s="80"/>
    </row>
    <row r="50" spans="1:146" s="49" customFormat="1" ht="261.75" customHeight="1" x14ac:dyDescent="0.2">
      <c r="A50" s="828"/>
      <c r="B50" s="886"/>
      <c r="C50" s="891"/>
      <c r="D50" s="892"/>
      <c r="E50" s="837"/>
      <c r="F50" s="752"/>
      <c r="G50" s="840"/>
      <c r="H50" s="752"/>
      <c r="I50" s="752"/>
      <c r="J50" s="740" t="s">
        <v>646</v>
      </c>
      <c r="K50" s="70" t="s">
        <v>309</v>
      </c>
      <c r="L50" s="421" t="s">
        <v>310</v>
      </c>
      <c r="M50" s="309">
        <v>0.1</v>
      </c>
      <c r="N50" s="215" t="s">
        <v>311</v>
      </c>
      <c r="O50" s="185" t="s">
        <v>212</v>
      </c>
      <c r="P50" s="215" t="s">
        <v>312</v>
      </c>
      <c r="Q50" s="425" t="s">
        <v>313</v>
      </c>
      <c r="R50" s="425">
        <v>24</v>
      </c>
      <c r="S50" s="425">
        <v>36</v>
      </c>
      <c r="T50" s="212">
        <v>47</v>
      </c>
      <c r="U50" s="213" t="s">
        <v>122</v>
      </c>
      <c r="V50" s="213" t="s">
        <v>122</v>
      </c>
      <c r="W50" s="213" t="s">
        <v>122</v>
      </c>
      <c r="X50" s="213" t="s">
        <v>122</v>
      </c>
      <c r="Y50" s="213" t="s">
        <v>122</v>
      </c>
      <c r="Z50" s="213" t="s">
        <v>122</v>
      </c>
      <c r="AA50" s="213" t="s">
        <v>122</v>
      </c>
      <c r="AB50" s="213" t="s">
        <v>122</v>
      </c>
      <c r="AC50" s="213" t="s">
        <v>122</v>
      </c>
      <c r="AD50" s="213" t="s">
        <v>122</v>
      </c>
      <c r="AE50" s="80"/>
      <c r="AF50" s="80"/>
      <c r="AG50" s="80"/>
      <c r="AH50" s="80"/>
      <c r="AI50" s="80"/>
      <c r="AJ50" s="80"/>
      <c r="AK50" s="80"/>
      <c r="AL50" s="80"/>
      <c r="AM50" s="80"/>
      <c r="AN50" s="80"/>
      <c r="AO50" s="80"/>
      <c r="AP50" s="80"/>
      <c r="AQ50" s="80"/>
      <c r="AR50" s="80"/>
      <c r="AS50" s="80"/>
      <c r="AT50" s="80"/>
      <c r="AU50" s="80"/>
      <c r="AV50" s="80"/>
      <c r="AW50" s="80"/>
      <c r="AX50" s="80"/>
      <c r="AY50" s="80"/>
      <c r="AZ50" s="80"/>
      <c r="BA50" s="80"/>
      <c r="BB50" s="80"/>
      <c r="BC50" s="80"/>
      <c r="BD50" s="80"/>
      <c r="BE50" s="80"/>
      <c r="BF50" s="80"/>
      <c r="BG50" s="80"/>
      <c r="BH50" s="80"/>
      <c r="BI50" s="80"/>
      <c r="BJ50" s="80"/>
      <c r="BK50" s="80"/>
      <c r="BL50" s="80"/>
      <c r="BM50" s="80"/>
      <c r="BN50" s="80"/>
      <c r="BO50" s="80"/>
      <c r="BP50" s="80"/>
      <c r="BQ50" s="80"/>
      <c r="BR50" s="80"/>
      <c r="BS50" s="80"/>
      <c r="BT50" s="80"/>
      <c r="BU50" s="80"/>
      <c r="BV50" s="80"/>
      <c r="BW50" s="80"/>
      <c r="BX50" s="80"/>
      <c r="BY50" s="80"/>
      <c r="BZ50" s="80"/>
      <c r="CA50" s="80"/>
      <c r="CB50" s="80"/>
      <c r="CC50" s="80"/>
      <c r="CD50" s="80"/>
      <c r="CE50" s="80"/>
      <c r="CF50" s="80"/>
      <c r="CG50" s="80"/>
      <c r="CH50" s="80"/>
      <c r="CI50" s="80"/>
      <c r="CJ50" s="80"/>
      <c r="CK50" s="80"/>
      <c r="CL50" s="80"/>
      <c r="CM50" s="80"/>
      <c r="CN50" s="80"/>
      <c r="CO50" s="80"/>
      <c r="CP50" s="80"/>
      <c r="CQ50" s="80"/>
      <c r="CR50" s="80"/>
      <c r="CS50" s="80"/>
      <c r="CT50" s="80"/>
      <c r="CU50" s="80"/>
      <c r="CV50" s="80"/>
      <c r="CW50" s="80"/>
      <c r="CX50" s="80"/>
      <c r="CY50" s="80"/>
      <c r="CZ50" s="80"/>
      <c r="DA50" s="80"/>
      <c r="DB50" s="80"/>
      <c r="DC50" s="80"/>
      <c r="DD50" s="80"/>
      <c r="DE50" s="80"/>
      <c r="DF50" s="80"/>
      <c r="DG50" s="80"/>
      <c r="DH50" s="80"/>
      <c r="DI50" s="80"/>
      <c r="DJ50" s="80"/>
      <c r="DK50" s="80"/>
      <c r="DL50" s="80"/>
      <c r="DM50" s="80"/>
      <c r="DN50" s="80"/>
      <c r="DO50" s="80"/>
      <c r="DP50" s="80"/>
      <c r="DQ50" s="80"/>
      <c r="DR50" s="80"/>
      <c r="DS50" s="80"/>
      <c r="DT50" s="80"/>
      <c r="DU50" s="80"/>
      <c r="DV50" s="80"/>
      <c r="DW50" s="80"/>
      <c r="DX50" s="80"/>
      <c r="DY50" s="80"/>
      <c r="DZ50" s="80"/>
      <c r="EA50" s="80"/>
      <c r="EB50" s="80"/>
      <c r="EC50" s="80"/>
      <c r="ED50" s="80"/>
      <c r="EE50" s="80"/>
      <c r="EF50" s="80"/>
      <c r="EG50" s="80"/>
      <c r="EH50" s="80"/>
      <c r="EI50" s="80"/>
      <c r="EJ50" s="80"/>
      <c r="EK50" s="80"/>
      <c r="EL50" s="80"/>
      <c r="EM50" s="80"/>
      <c r="EN50" s="80"/>
      <c r="EO50" s="80"/>
      <c r="EP50" s="80"/>
    </row>
    <row r="51" spans="1:146" s="50" customFormat="1" ht="180.75" customHeight="1" x14ac:dyDescent="0.2">
      <c r="A51" s="828"/>
      <c r="B51" s="886"/>
      <c r="C51" s="891"/>
      <c r="D51" s="892"/>
      <c r="E51" s="837"/>
      <c r="F51" s="752"/>
      <c r="G51" s="840"/>
      <c r="H51" s="752"/>
      <c r="I51" s="752"/>
      <c r="J51" s="741"/>
      <c r="K51" s="422" t="s">
        <v>314</v>
      </c>
      <c r="L51" s="424" t="s">
        <v>310</v>
      </c>
      <c r="M51" s="186">
        <v>0.1</v>
      </c>
      <c r="N51" s="422" t="s">
        <v>315</v>
      </c>
      <c r="O51" s="185" t="s">
        <v>212</v>
      </c>
      <c r="P51" s="422" t="s">
        <v>316</v>
      </c>
      <c r="Q51" s="185" t="s">
        <v>317</v>
      </c>
      <c r="R51" s="185">
        <v>40</v>
      </c>
      <c r="S51" s="185">
        <v>70</v>
      </c>
      <c r="T51" s="185">
        <v>80</v>
      </c>
      <c r="U51" s="186" t="s">
        <v>122</v>
      </c>
      <c r="V51" s="186" t="s">
        <v>122</v>
      </c>
      <c r="W51" s="186" t="s">
        <v>122</v>
      </c>
      <c r="X51" s="186" t="s">
        <v>122</v>
      </c>
      <c r="Y51" s="186" t="s">
        <v>122</v>
      </c>
      <c r="Z51" s="186" t="s">
        <v>122</v>
      </c>
      <c r="AA51" s="186" t="s">
        <v>122</v>
      </c>
      <c r="AB51" s="186" t="s">
        <v>122</v>
      </c>
      <c r="AC51" s="186" t="s">
        <v>122</v>
      </c>
      <c r="AD51" s="186" t="s">
        <v>122</v>
      </c>
      <c r="AE51" s="81"/>
      <c r="AF51" s="81"/>
      <c r="AG51" s="81"/>
      <c r="AH51" s="81"/>
      <c r="AI51" s="81"/>
      <c r="AJ51" s="81"/>
      <c r="AK51" s="81"/>
      <c r="AL51" s="81"/>
      <c r="AM51" s="81"/>
      <c r="AN51" s="81"/>
      <c r="AO51" s="81"/>
      <c r="AP51" s="81"/>
      <c r="AQ51" s="81"/>
      <c r="AR51" s="81"/>
      <c r="AS51" s="81"/>
      <c r="AT51" s="81"/>
      <c r="AU51" s="81"/>
      <c r="AV51" s="81"/>
      <c r="AW51" s="81"/>
      <c r="AX51" s="81"/>
      <c r="AY51" s="81"/>
      <c r="AZ51" s="81"/>
      <c r="BA51" s="81"/>
      <c r="BB51" s="81"/>
      <c r="BC51" s="81"/>
      <c r="BD51" s="81"/>
      <c r="BE51" s="81"/>
      <c r="BF51" s="81"/>
      <c r="BG51" s="81"/>
      <c r="BH51" s="81"/>
      <c r="BI51" s="81"/>
      <c r="BJ51" s="81"/>
      <c r="BK51" s="81"/>
      <c r="BL51" s="81"/>
      <c r="BM51" s="81"/>
      <c r="BN51" s="81"/>
      <c r="BO51" s="81"/>
      <c r="BP51" s="81"/>
      <c r="BQ51" s="81"/>
      <c r="BR51" s="81"/>
      <c r="BS51" s="81"/>
      <c r="BT51" s="81"/>
      <c r="BU51" s="81"/>
      <c r="BV51" s="81"/>
      <c r="BW51" s="81"/>
      <c r="BX51" s="81"/>
      <c r="BY51" s="81"/>
      <c r="BZ51" s="81"/>
      <c r="CA51" s="81"/>
      <c r="CB51" s="81"/>
      <c r="CC51" s="81"/>
      <c r="CD51" s="81"/>
      <c r="CE51" s="81"/>
      <c r="CF51" s="81"/>
      <c r="CG51" s="81"/>
      <c r="CH51" s="81"/>
      <c r="CI51" s="81"/>
      <c r="CJ51" s="81"/>
      <c r="CK51" s="81"/>
      <c r="CL51" s="81"/>
      <c r="CM51" s="81"/>
      <c r="CN51" s="81"/>
      <c r="CO51" s="81"/>
      <c r="CP51" s="81"/>
      <c r="CQ51" s="81"/>
      <c r="CR51" s="81"/>
      <c r="CS51" s="81"/>
      <c r="CT51" s="81"/>
      <c r="CU51" s="81"/>
      <c r="CV51" s="81"/>
      <c r="CW51" s="81"/>
      <c r="CX51" s="81"/>
      <c r="CY51" s="81"/>
      <c r="CZ51" s="81"/>
      <c r="DA51" s="81"/>
      <c r="DB51" s="81"/>
      <c r="DC51" s="81"/>
      <c r="DD51" s="81"/>
      <c r="DE51" s="81"/>
      <c r="DF51" s="81"/>
      <c r="DG51" s="81"/>
      <c r="DH51" s="81"/>
      <c r="DI51" s="81"/>
      <c r="DJ51" s="81"/>
      <c r="DK51" s="81"/>
      <c r="DL51" s="81"/>
      <c r="DM51" s="81"/>
      <c r="DN51" s="81"/>
      <c r="DO51" s="81"/>
      <c r="DP51" s="81"/>
      <c r="DQ51" s="81"/>
      <c r="DR51" s="81"/>
      <c r="DS51" s="81"/>
      <c r="DT51" s="81"/>
      <c r="DU51" s="81"/>
      <c r="DV51" s="81"/>
      <c r="DW51" s="81"/>
      <c r="DX51" s="81"/>
      <c r="DY51" s="81"/>
      <c r="DZ51" s="81"/>
      <c r="EA51" s="81"/>
      <c r="EB51" s="81"/>
      <c r="EC51" s="81"/>
      <c r="ED51" s="81"/>
      <c r="EE51" s="81"/>
      <c r="EF51" s="81"/>
      <c r="EG51" s="81"/>
      <c r="EH51" s="81"/>
      <c r="EI51" s="81"/>
      <c r="EJ51" s="81"/>
      <c r="EK51" s="81"/>
      <c r="EL51" s="81"/>
      <c r="EM51" s="81"/>
      <c r="EN51" s="81"/>
      <c r="EO51" s="81"/>
      <c r="EP51" s="81"/>
    </row>
    <row r="52" spans="1:146" s="50" customFormat="1" ht="236.25" customHeight="1" x14ac:dyDescent="0.2">
      <c r="A52" s="828"/>
      <c r="B52" s="886"/>
      <c r="C52" s="891"/>
      <c r="D52" s="892"/>
      <c r="E52" s="837"/>
      <c r="F52" s="752"/>
      <c r="G52" s="840"/>
      <c r="H52" s="752"/>
      <c r="I52" s="752"/>
      <c r="J52" s="784" t="s">
        <v>647</v>
      </c>
      <c r="K52" s="82" t="s">
        <v>318</v>
      </c>
      <c r="L52" s="421" t="s">
        <v>310</v>
      </c>
      <c r="M52" s="310">
        <v>0.1</v>
      </c>
      <c r="N52" s="215" t="s">
        <v>319</v>
      </c>
      <c r="O52" s="185" t="s">
        <v>212</v>
      </c>
      <c r="P52" s="215" t="s">
        <v>320</v>
      </c>
      <c r="Q52" s="216" t="s">
        <v>321</v>
      </c>
      <c r="R52" s="216">
        <v>0.3</v>
      </c>
      <c r="S52" s="216">
        <v>0.6</v>
      </c>
      <c r="T52" s="213">
        <v>1</v>
      </c>
      <c r="U52" s="186" t="s">
        <v>122</v>
      </c>
      <c r="V52" s="186" t="s">
        <v>122</v>
      </c>
      <c r="W52" s="186" t="s">
        <v>122</v>
      </c>
      <c r="X52" s="186" t="s">
        <v>122</v>
      </c>
      <c r="Y52" s="186" t="s">
        <v>122</v>
      </c>
      <c r="Z52" s="186" t="s">
        <v>122</v>
      </c>
      <c r="AA52" s="186" t="s">
        <v>122</v>
      </c>
      <c r="AB52" s="186" t="s">
        <v>122</v>
      </c>
      <c r="AC52" s="186" t="s">
        <v>122</v>
      </c>
      <c r="AD52" s="186" t="s">
        <v>122</v>
      </c>
      <c r="AE52" s="81"/>
      <c r="AF52" s="81"/>
      <c r="AG52" s="81"/>
      <c r="AH52" s="81"/>
      <c r="AI52" s="81"/>
      <c r="AJ52" s="81"/>
      <c r="AK52" s="81"/>
      <c r="AL52" s="81"/>
      <c r="AM52" s="81"/>
      <c r="AN52" s="81"/>
      <c r="AO52" s="81"/>
      <c r="AP52" s="81"/>
      <c r="AQ52" s="81"/>
      <c r="AR52" s="81"/>
      <c r="AS52" s="81"/>
      <c r="AT52" s="81"/>
      <c r="AU52" s="81"/>
      <c r="AV52" s="81"/>
      <c r="AW52" s="81"/>
      <c r="AX52" s="81"/>
      <c r="AY52" s="81"/>
      <c r="AZ52" s="81"/>
      <c r="BA52" s="81"/>
      <c r="BB52" s="81"/>
      <c r="BC52" s="81"/>
      <c r="BD52" s="81"/>
      <c r="BE52" s="81"/>
      <c r="BF52" s="81"/>
      <c r="BG52" s="81"/>
      <c r="BH52" s="81"/>
      <c r="BI52" s="81"/>
      <c r="BJ52" s="81"/>
      <c r="BK52" s="81"/>
      <c r="BL52" s="81"/>
      <c r="BM52" s="81"/>
      <c r="BN52" s="81"/>
      <c r="BO52" s="81"/>
      <c r="BP52" s="81"/>
      <c r="BQ52" s="81"/>
      <c r="BR52" s="81"/>
      <c r="BS52" s="81"/>
      <c r="BT52" s="81"/>
      <c r="BU52" s="81"/>
      <c r="BV52" s="81"/>
      <c r="BW52" s="81"/>
      <c r="BX52" s="81"/>
      <c r="BY52" s="81"/>
      <c r="BZ52" s="81"/>
      <c r="CA52" s="81"/>
      <c r="CB52" s="81"/>
      <c r="CC52" s="81"/>
      <c r="CD52" s="81"/>
      <c r="CE52" s="81"/>
      <c r="CF52" s="81"/>
      <c r="CG52" s="81"/>
      <c r="CH52" s="81"/>
      <c r="CI52" s="81"/>
      <c r="CJ52" s="81"/>
      <c r="CK52" s="81"/>
      <c r="CL52" s="81"/>
      <c r="CM52" s="81"/>
      <c r="CN52" s="81"/>
      <c r="CO52" s="81"/>
      <c r="CP52" s="81"/>
      <c r="CQ52" s="81"/>
      <c r="CR52" s="81"/>
      <c r="CS52" s="81"/>
      <c r="CT52" s="81"/>
      <c r="CU52" s="81"/>
      <c r="CV52" s="81"/>
      <c r="CW52" s="81"/>
      <c r="CX52" s="81"/>
      <c r="CY52" s="81"/>
      <c r="CZ52" s="81"/>
      <c r="DA52" s="81"/>
      <c r="DB52" s="81"/>
      <c r="DC52" s="81"/>
      <c r="DD52" s="81"/>
      <c r="DE52" s="81"/>
      <c r="DF52" s="81"/>
      <c r="DG52" s="81"/>
      <c r="DH52" s="81"/>
      <c r="DI52" s="81"/>
      <c r="DJ52" s="81"/>
      <c r="DK52" s="81"/>
      <c r="DL52" s="81"/>
      <c r="DM52" s="81"/>
      <c r="DN52" s="81"/>
      <c r="DO52" s="81"/>
      <c r="DP52" s="81"/>
      <c r="DQ52" s="81"/>
      <c r="DR52" s="81"/>
      <c r="DS52" s="81"/>
      <c r="DT52" s="81"/>
      <c r="DU52" s="81"/>
      <c r="DV52" s="81"/>
      <c r="DW52" s="81"/>
      <c r="DX52" s="81"/>
      <c r="DY52" s="81"/>
      <c r="DZ52" s="81"/>
      <c r="EA52" s="81"/>
      <c r="EB52" s="81"/>
      <c r="EC52" s="81"/>
      <c r="ED52" s="81"/>
      <c r="EE52" s="81"/>
      <c r="EF52" s="81"/>
      <c r="EG52" s="81"/>
      <c r="EH52" s="81"/>
      <c r="EI52" s="81"/>
      <c r="EJ52" s="81"/>
      <c r="EK52" s="81"/>
      <c r="EL52" s="81"/>
      <c r="EM52" s="81"/>
      <c r="EN52" s="81"/>
      <c r="EO52" s="81"/>
      <c r="EP52" s="81"/>
    </row>
    <row r="53" spans="1:146" s="50" customFormat="1" ht="180.75" customHeight="1" x14ac:dyDescent="0.2">
      <c r="A53" s="828"/>
      <c r="B53" s="886"/>
      <c r="C53" s="891"/>
      <c r="D53" s="892"/>
      <c r="E53" s="837"/>
      <c r="F53" s="752"/>
      <c r="G53" s="840"/>
      <c r="H53" s="752"/>
      <c r="I53" s="752"/>
      <c r="J53" s="786"/>
      <c r="K53" s="215" t="s">
        <v>322</v>
      </c>
      <c r="L53" s="420" t="s">
        <v>310</v>
      </c>
      <c r="M53" s="186">
        <v>0.1</v>
      </c>
      <c r="N53" s="419" t="s">
        <v>323</v>
      </c>
      <c r="O53" s="425" t="s">
        <v>212</v>
      </c>
      <c r="P53" s="215" t="s">
        <v>324</v>
      </c>
      <c r="Q53" s="216" t="s">
        <v>321</v>
      </c>
      <c r="R53" s="216">
        <v>0.3</v>
      </c>
      <c r="S53" s="216">
        <v>0.6</v>
      </c>
      <c r="T53" s="216">
        <v>1</v>
      </c>
      <c r="U53" s="186" t="s">
        <v>122</v>
      </c>
      <c r="V53" s="186" t="s">
        <v>122</v>
      </c>
      <c r="W53" s="186" t="s">
        <v>122</v>
      </c>
      <c r="X53" s="186" t="s">
        <v>122</v>
      </c>
      <c r="Y53" s="186" t="s">
        <v>122</v>
      </c>
      <c r="Z53" s="186" t="s">
        <v>122</v>
      </c>
      <c r="AA53" s="186" t="s">
        <v>122</v>
      </c>
      <c r="AB53" s="186" t="s">
        <v>122</v>
      </c>
      <c r="AC53" s="186" t="s">
        <v>122</v>
      </c>
      <c r="AD53" s="186" t="s">
        <v>122</v>
      </c>
      <c r="AE53" s="81"/>
      <c r="AF53" s="81"/>
      <c r="AG53" s="81"/>
      <c r="AH53" s="81"/>
      <c r="AI53" s="81"/>
      <c r="AJ53" s="81"/>
      <c r="AK53" s="81"/>
      <c r="AL53" s="81"/>
      <c r="AM53" s="81"/>
      <c r="AN53" s="81"/>
      <c r="AO53" s="81"/>
      <c r="AP53" s="81"/>
      <c r="AQ53" s="81"/>
      <c r="AR53" s="81"/>
      <c r="AS53" s="81"/>
      <c r="AT53" s="81"/>
      <c r="AU53" s="81"/>
      <c r="AV53" s="81"/>
      <c r="AW53" s="81"/>
      <c r="AX53" s="81"/>
      <c r="AY53" s="81"/>
      <c r="AZ53" s="81"/>
      <c r="BA53" s="81"/>
      <c r="BB53" s="81"/>
      <c r="BC53" s="81"/>
      <c r="BD53" s="81"/>
      <c r="BE53" s="81"/>
      <c r="BF53" s="81"/>
      <c r="BG53" s="81"/>
      <c r="BH53" s="81"/>
      <c r="BI53" s="81"/>
      <c r="BJ53" s="81"/>
      <c r="BK53" s="81"/>
      <c r="BL53" s="81"/>
      <c r="BM53" s="81"/>
      <c r="BN53" s="81"/>
      <c r="BO53" s="81"/>
      <c r="BP53" s="81"/>
      <c r="BQ53" s="81"/>
      <c r="BR53" s="81"/>
      <c r="BS53" s="81"/>
      <c r="BT53" s="81"/>
      <c r="BU53" s="81"/>
      <c r="BV53" s="81"/>
      <c r="BW53" s="81"/>
      <c r="BX53" s="81"/>
      <c r="BY53" s="81"/>
      <c r="BZ53" s="81"/>
      <c r="CA53" s="81"/>
      <c r="CB53" s="81"/>
      <c r="CC53" s="81"/>
      <c r="CD53" s="81"/>
      <c r="CE53" s="81"/>
      <c r="CF53" s="81"/>
      <c r="CG53" s="81"/>
      <c r="CH53" s="81"/>
      <c r="CI53" s="81"/>
      <c r="CJ53" s="81"/>
      <c r="CK53" s="81"/>
      <c r="CL53" s="81"/>
      <c r="CM53" s="81"/>
      <c r="CN53" s="81"/>
      <c r="CO53" s="81"/>
      <c r="CP53" s="81"/>
      <c r="CQ53" s="81"/>
      <c r="CR53" s="81"/>
      <c r="CS53" s="81"/>
      <c r="CT53" s="81"/>
      <c r="CU53" s="81"/>
      <c r="CV53" s="81"/>
      <c r="CW53" s="81"/>
      <c r="CX53" s="81"/>
      <c r="CY53" s="81"/>
      <c r="CZ53" s="81"/>
      <c r="DA53" s="81"/>
      <c r="DB53" s="81"/>
      <c r="DC53" s="81"/>
      <c r="DD53" s="81"/>
      <c r="DE53" s="81"/>
      <c r="DF53" s="81"/>
      <c r="DG53" s="81"/>
      <c r="DH53" s="81"/>
      <c r="DI53" s="81"/>
      <c r="DJ53" s="81"/>
      <c r="DK53" s="81"/>
      <c r="DL53" s="81"/>
      <c r="DM53" s="81"/>
      <c r="DN53" s="81"/>
      <c r="DO53" s="81"/>
      <c r="DP53" s="81"/>
      <c r="DQ53" s="81"/>
      <c r="DR53" s="81"/>
      <c r="DS53" s="81"/>
      <c r="DT53" s="81"/>
      <c r="DU53" s="81"/>
      <c r="DV53" s="81"/>
      <c r="DW53" s="81"/>
      <c r="DX53" s="81"/>
      <c r="DY53" s="81"/>
      <c r="DZ53" s="81"/>
      <c r="EA53" s="81"/>
      <c r="EB53" s="81"/>
      <c r="EC53" s="81"/>
      <c r="ED53" s="81"/>
      <c r="EE53" s="81"/>
      <c r="EF53" s="81"/>
      <c r="EG53" s="81"/>
      <c r="EH53" s="81"/>
      <c r="EI53" s="81"/>
      <c r="EJ53" s="81"/>
      <c r="EK53" s="81"/>
      <c r="EL53" s="81"/>
      <c r="EM53" s="81"/>
      <c r="EN53" s="81"/>
      <c r="EO53" s="81"/>
      <c r="EP53" s="81"/>
    </row>
    <row r="54" spans="1:146" s="50" customFormat="1" ht="180.75" customHeight="1" x14ac:dyDescent="0.2">
      <c r="A54" s="828"/>
      <c r="B54" s="886"/>
      <c r="C54" s="891"/>
      <c r="D54" s="892"/>
      <c r="E54" s="837"/>
      <c r="F54" s="752"/>
      <c r="G54" s="840"/>
      <c r="H54" s="752"/>
      <c r="I54" s="752"/>
      <c r="J54" s="215" t="s">
        <v>648</v>
      </c>
      <c r="K54" s="215" t="s">
        <v>325</v>
      </c>
      <c r="L54" s="215" t="s">
        <v>310</v>
      </c>
      <c r="M54" s="425" t="s">
        <v>122</v>
      </c>
      <c r="N54" s="215" t="s">
        <v>326</v>
      </c>
      <c r="O54" s="425" t="s">
        <v>212</v>
      </c>
      <c r="P54" s="215" t="s">
        <v>327</v>
      </c>
      <c r="Q54" s="216" t="s">
        <v>321</v>
      </c>
      <c r="R54" s="216">
        <v>0.4</v>
      </c>
      <c r="S54" s="216">
        <v>0.6</v>
      </c>
      <c r="T54" s="213">
        <v>1</v>
      </c>
      <c r="U54" s="186" t="s">
        <v>122</v>
      </c>
      <c r="V54" s="186" t="s">
        <v>122</v>
      </c>
      <c r="W54" s="186" t="s">
        <v>122</v>
      </c>
      <c r="X54" s="186" t="s">
        <v>122</v>
      </c>
      <c r="Y54" s="186" t="s">
        <v>122</v>
      </c>
      <c r="Z54" s="186" t="s">
        <v>122</v>
      </c>
      <c r="AA54" s="186" t="s">
        <v>122</v>
      </c>
      <c r="AB54" s="186" t="s">
        <v>122</v>
      </c>
      <c r="AC54" s="186" t="s">
        <v>122</v>
      </c>
      <c r="AD54" s="186" t="s">
        <v>122</v>
      </c>
      <c r="AE54" s="81"/>
      <c r="AF54" s="81"/>
      <c r="AG54" s="81"/>
      <c r="AH54" s="81"/>
      <c r="AI54" s="81"/>
      <c r="AJ54" s="81"/>
      <c r="AK54" s="81"/>
      <c r="AL54" s="81"/>
      <c r="AM54" s="81"/>
      <c r="AN54" s="81"/>
      <c r="AO54" s="81"/>
      <c r="AP54" s="81"/>
      <c r="AQ54" s="81"/>
      <c r="AR54" s="81"/>
      <c r="AS54" s="81"/>
      <c r="AT54" s="81"/>
      <c r="AU54" s="81"/>
      <c r="AV54" s="81"/>
      <c r="AW54" s="81"/>
      <c r="AX54" s="81"/>
      <c r="AY54" s="81"/>
      <c r="AZ54" s="81"/>
      <c r="BA54" s="81"/>
      <c r="BB54" s="81"/>
      <c r="BC54" s="81"/>
      <c r="BD54" s="81"/>
      <c r="BE54" s="81"/>
      <c r="BF54" s="81"/>
      <c r="BG54" s="81"/>
      <c r="BH54" s="81"/>
      <c r="BI54" s="81"/>
      <c r="BJ54" s="81"/>
      <c r="BK54" s="81"/>
      <c r="BL54" s="81"/>
      <c r="BM54" s="81"/>
      <c r="BN54" s="81"/>
      <c r="BO54" s="81"/>
      <c r="BP54" s="81"/>
      <c r="BQ54" s="81"/>
      <c r="BR54" s="81"/>
      <c r="BS54" s="81"/>
      <c r="BT54" s="81"/>
      <c r="BU54" s="81"/>
      <c r="BV54" s="81"/>
      <c r="BW54" s="81"/>
      <c r="BX54" s="81"/>
      <c r="BY54" s="81"/>
      <c r="BZ54" s="81"/>
      <c r="CA54" s="81"/>
      <c r="CB54" s="81"/>
      <c r="CC54" s="81"/>
      <c r="CD54" s="81"/>
      <c r="CE54" s="81"/>
      <c r="CF54" s="81"/>
      <c r="CG54" s="81"/>
      <c r="CH54" s="81"/>
      <c r="CI54" s="81"/>
      <c r="CJ54" s="81"/>
      <c r="CK54" s="81"/>
      <c r="CL54" s="81"/>
      <c r="CM54" s="81"/>
      <c r="CN54" s="81"/>
      <c r="CO54" s="81"/>
      <c r="CP54" s="81"/>
      <c r="CQ54" s="81"/>
      <c r="CR54" s="81"/>
      <c r="CS54" s="81"/>
      <c r="CT54" s="81"/>
      <c r="CU54" s="81"/>
      <c r="CV54" s="81"/>
      <c r="CW54" s="81"/>
      <c r="CX54" s="81"/>
      <c r="CY54" s="81"/>
      <c r="CZ54" s="81"/>
      <c r="DA54" s="81"/>
      <c r="DB54" s="81"/>
      <c r="DC54" s="81"/>
      <c r="DD54" s="81"/>
      <c r="DE54" s="81"/>
      <c r="DF54" s="81"/>
      <c r="DG54" s="81"/>
      <c r="DH54" s="81"/>
      <c r="DI54" s="81"/>
      <c r="DJ54" s="81"/>
      <c r="DK54" s="81"/>
      <c r="DL54" s="81"/>
      <c r="DM54" s="81"/>
      <c r="DN54" s="81"/>
      <c r="DO54" s="81"/>
      <c r="DP54" s="81"/>
      <c r="DQ54" s="81"/>
      <c r="DR54" s="81"/>
      <c r="DS54" s="81"/>
      <c r="DT54" s="81"/>
      <c r="DU54" s="81"/>
      <c r="DV54" s="81"/>
      <c r="DW54" s="81"/>
      <c r="DX54" s="81"/>
      <c r="DY54" s="81"/>
      <c r="DZ54" s="81"/>
      <c r="EA54" s="81"/>
      <c r="EB54" s="81"/>
      <c r="EC54" s="81"/>
      <c r="ED54" s="81"/>
      <c r="EE54" s="81"/>
      <c r="EF54" s="81"/>
      <c r="EG54" s="81"/>
      <c r="EH54" s="81"/>
      <c r="EI54" s="81"/>
      <c r="EJ54" s="81"/>
      <c r="EK54" s="81"/>
      <c r="EL54" s="81"/>
      <c r="EM54" s="81"/>
      <c r="EN54" s="81"/>
      <c r="EO54" s="81"/>
      <c r="EP54" s="81"/>
    </row>
    <row r="55" spans="1:146" s="49" customFormat="1" ht="193.5" customHeight="1" x14ac:dyDescent="0.2">
      <c r="A55" s="829"/>
      <c r="B55" s="886"/>
      <c r="C55" s="893"/>
      <c r="D55" s="894"/>
      <c r="E55" s="838"/>
      <c r="F55" s="753"/>
      <c r="G55" s="841"/>
      <c r="H55" s="753"/>
      <c r="I55" s="753"/>
      <c r="J55" s="215" t="s">
        <v>649</v>
      </c>
      <c r="K55" s="215" t="s">
        <v>328</v>
      </c>
      <c r="L55" s="215" t="s">
        <v>310</v>
      </c>
      <c r="M55" s="425">
        <v>0</v>
      </c>
      <c r="N55" s="215" t="s">
        <v>329</v>
      </c>
      <c r="O55" s="215" t="s">
        <v>131</v>
      </c>
      <c r="P55" s="215" t="s">
        <v>330</v>
      </c>
      <c r="Q55" s="425" t="s">
        <v>331</v>
      </c>
      <c r="R55" s="425">
        <v>1</v>
      </c>
      <c r="S55" s="425">
        <v>3</v>
      </c>
      <c r="T55" s="212">
        <v>4</v>
      </c>
      <c r="U55" s="213" t="s">
        <v>122</v>
      </c>
      <c r="V55" s="218" t="s">
        <v>122</v>
      </c>
      <c r="W55" s="218" t="s">
        <v>122</v>
      </c>
      <c r="X55" s="218" t="s">
        <v>122</v>
      </c>
      <c r="Y55" s="218" t="s">
        <v>122</v>
      </c>
      <c r="Z55" s="218" t="s">
        <v>122</v>
      </c>
      <c r="AA55" s="218" t="s">
        <v>122</v>
      </c>
      <c r="AB55" s="218" t="s">
        <v>122</v>
      </c>
      <c r="AC55" s="218" t="s">
        <v>122</v>
      </c>
      <c r="AD55" s="218" t="s">
        <v>122</v>
      </c>
      <c r="AE55" s="80"/>
      <c r="AF55" s="80"/>
      <c r="AG55" s="80"/>
      <c r="AH55" s="80"/>
      <c r="AI55" s="80"/>
      <c r="AJ55" s="80"/>
      <c r="AK55" s="80"/>
      <c r="AL55" s="80"/>
      <c r="AM55" s="80"/>
      <c r="AN55" s="80"/>
      <c r="AO55" s="80"/>
      <c r="AP55" s="80"/>
      <c r="AQ55" s="80"/>
      <c r="AR55" s="80"/>
      <c r="AS55" s="80"/>
      <c r="AT55" s="80"/>
      <c r="AU55" s="80"/>
      <c r="AV55" s="80"/>
      <c r="AW55" s="80"/>
      <c r="AX55" s="80"/>
      <c r="AY55" s="80"/>
      <c r="AZ55" s="80"/>
      <c r="BA55" s="80"/>
      <c r="BB55" s="80"/>
      <c r="BC55" s="80"/>
      <c r="BD55" s="80"/>
      <c r="BE55" s="80"/>
      <c r="BF55" s="80"/>
      <c r="BG55" s="80"/>
      <c r="BH55" s="80"/>
      <c r="BI55" s="80"/>
      <c r="BJ55" s="80"/>
      <c r="BK55" s="80"/>
      <c r="BL55" s="80"/>
      <c r="BM55" s="80"/>
      <c r="BN55" s="80"/>
      <c r="BO55" s="80"/>
      <c r="BP55" s="80"/>
      <c r="BQ55" s="80"/>
      <c r="BR55" s="80"/>
      <c r="BS55" s="80"/>
      <c r="BT55" s="80"/>
      <c r="BU55" s="80"/>
      <c r="BV55" s="80"/>
      <c r="BW55" s="80"/>
      <c r="BX55" s="80"/>
      <c r="BY55" s="80"/>
      <c r="BZ55" s="80"/>
      <c r="CA55" s="80"/>
      <c r="CB55" s="80"/>
      <c r="CC55" s="80"/>
      <c r="CD55" s="80"/>
      <c r="CE55" s="80"/>
      <c r="CF55" s="80"/>
      <c r="CG55" s="80"/>
      <c r="CH55" s="80"/>
      <c r="CI55" s="80"/>
      <c r="CJ55" s="80"/>
      <c r="CK55" s="80"/>
      <c r="CL55" s="80"/>
      <c r="CM55" s="80"/>
      <c r="CN55" s="80"/>
      <c r="CO55" s="80"/>
      <c r="CP55" s="80"/>
      <c r="CQ55" s="80"/>
      <c r="CR55" s="80"/>
      <c r="CS55" s="80"/>
      <c r="CT55" s="80"/>
      <c r="CU55" s="80"/>
      <c r="CV55" s="80"/>
      <c r="CW55" s="80"/>
      <c r="CX55" s="80"/>
      <c r="CY55" s="80"/>
      <c r="CZ55" s="80"/>
      <c r="DA55" s="80"/>
      <c r="DB55" s="80"/>
      <c r="DC55" s="80"/>
      <c r="DD55" s="80"/>
      <c r="DE55" s="80"/>
      <c r="DF55" s="80"/>
      <c r="DG55" s="80"/>
      <c r="DH55" s="80"/>
      <c r="DI55" s="80"/>
      <c r="DJ55" s="80"/>
      <c r="DK55" s="80"/>
      <c r="DL55" s="80"/>
      <c r="DM55" s="80"/>
      <c r="DN55" s="80"/>
      <c r="DO55" s="80"/>
      <c r="DP55" s="80"/>
      <c r="DQ55" s="80"/>
      <c r="DR55" s="80"/>
      <c r="DS55" s="80"/>
      <c r="DT55" s="80"/>
      <c r="DU55" s="80"/>
      <c r="DV55" s="80"/>
      <c r="DW55" s="80"/>
      <c r="DX55" s="80"/>
      <c r="DY55" s="80"/>
      <c r="DZ55" s="80"/>
      <c r="EA55" s="80"/>
      <c r="EB55" s="80"/>
      <c r="EC55" s="80"/>
      <c r="ED55" s="80"/>
      <c r="EE55" s="80"/>
      <c r="EF55" s="80"/>
      <c r="EG55" s="80"/>
      <c r="EH55" s="80"/>
      <c r="EI55" s="80"/>
      <c r="EJ55" s="80"/>
      <c r="EK55" s="80"/>
      <c r="EL55" s="80"/>
      <c r="EM55" s="80"/>
      <c r="EN55" s="80"/>
      <c r="EO55" s="80"/>
      <c r="EP55" s="80"/>
    </row>
    <row r="56" spans="1:146" s="49" customFormat="1" ht="201.75" customHeight="1" x14ac:dyDescent="0.2">
      <c r="A56" s="818"/>
      <c r="B56" s="886"/>
      <c r="C56" s="816"/>
      <c r="D56" s="817"/>
      <c r="E56" s="271" t="s">
        <v>332</v>
      </c>
      <c r="F56" s="271">
        <v>85.13</v>
      </c>
      <c r="G56" s="272">
        <v>0.875</v>
      </c>
      <c r="H56" s="198"/>
      <c r="I56" s="271" t="s">
        <v>333</v>
      </c>
      <c r="J56" s="197" t="s">
        <v>185</v>
      </c>
      <c r="K56" s="198" t="s">
        <v>334</v>
      </c>
      <c r="L56" s="198" t="s">
        <v>181</v>
      </c>
      <c r="M56" s="198">
        <v>1</v>
      </c>
      <c r="N56" s="198" t="s">
        <v>335</v>
      </c>
      <c r="O56" s="199" t="s">
        <v>125</v>
      </c>
      <c r="P56" s="198" t="s">
        <v>336</v>
      </c>
      <c r="Q56" s="742">
        <v>4</v>
      </c>
      <c r="R56" s="743"/>
      <c r="S56" s="743"/>
      <c r="T56" s="744"/>
      <c r="U56" s="200">
        <v>100</v>
      </c>
      <c r="V56" s="201" t="s">
        <v>122</v>
      </c>
      <c r="W56" s="201" t="s">
        <v>122</v>
      </c>
      <c r="X56" s="201" t="s">
        <v>122</v>
      </c>
      <c r="Y56" s="201" t="s">
        <v>122</v>
      </c>
      <c r="Z56" s="201" t="s">
        <v>122</v>
      </c>
      <c r="AA56" s="201" t="s">
        <v>122</v>
      </c>
      <c r="AB56" s="201" t="s">
        <v>122</v>
      </c>
      <c r="AC56" s="201" t="s">
        <v>122</v>
      </c>
      <c r="AD56" s="201" t="s">
        <v>122</v>
      </c>
      <c r="AE56" s="80"/>
      <c r="AF56" s="80"/>
      <c r="AG56" s="80"/>
      <c r="AH56" s="80"/>
      <c r="AI56" s="80"/>
      <c r="AJ56" s="80"/>
      <c r="AK56" s="80"/>
      <c r="AL56" s="80"/>
      <c r="AM56" s="80"/>
      <c r="AN56" s="80"/>
      <c r="AO56" s="80"/>
      <c r="AP56" s="80"/>
      <c r="AQ56" s="80"/>
      <c r="AR56" s="80"/>
      <c r="AS56" s="80"/>
      <c r="AT56" s="80"/>
      <c r="AU56" s="80"/>
      <c r="AV56" s="80"/>
      <c r="AW56" s="80"/>
      <c r="AX56" s="80"/>
      <c r="AY56" s="80"/>
      <c r="AZ56" s="80"/>
      <c r="BA56" s="80"/>
      <c r="BB56" s="80"/>
      <c r="BC56" s="80"/>
      <c r="BD56" s="80"/>
      <c r="BE56" s="80"/>
      <c r="BF56" s="80"/>
      <c r="BG56" s="80"/>
      <c r="BH56" s="80"/>
      <c r="BI56" s="80"/>
      <c r="BJ56" s="80"/>
      <c r="BK56" s="80"/>
      <c r="BL56" s="80"/>
      <c r="BM56" s="80"/>
      <c r="BN56" s="80"/>
      <c r="BO56" s="80"/>
      <c r="BP56" s="80"/>
      <c r="BQ56" s="80"/>
      <c r="BR56" s="80"/>
      <c r="BS56" s="80"/>
      <c r="BT56" s="80"/>
      <c r="BU56" s="80"/>
      <c r="BV56" s="80"/>
      <c r="BW56" s="80"/>
      <c r="BX56" s="80"/>
      <c r="BY56" s="80"/>
      <c r="BZ56" s="80"/>
      <c r="CA56" s="80"/>
      <c r="CB56" s="80"/>
      <c r="CC56" s="80"/>
      <c r="CD56" s="80"/>
      <c r="CE56" s="80"/>
      <c r="CF56" s="80"/>
      <c r="CG56" s="80"/>
      <c r="CH56" s="80"/>
      <c r="CI56" s="80"/>
      <c r="CJ56" s="80"/>
      <c r="CK56" s="80"/>
      <c r="CL56" s="80"/>
      <c r="CM56" s="80"/>
      <c r="CN56" s="80"/>
      <c r="CO56" s="80"/>
      <c r="CP56" s="80"/>
      <c r="CQ56" s="80"/>
      <c r="CR56" s="80"/>
      <c r="CS56" s="80"/>
      <c r="CT56" s="80"/>
      <c r="CU56" s="80"/>
      <c r="CV56" s="80"/>
      <c r="CW56" s="80"/>
      <c r="CX56" s="80"/>
      <c r="CY56" s="80"/>
      <c r="CZ56" s="80"/>
      <c r="DA56" s="80"/>
      <c r="DB56" s="80"/>
      <c r="DC56" s="80"/>
      <c r="DD56" s="80"/>
      <c r="DE56" s="80"/>
      <c r="DF56" s="80"/>
      <c r="DG56" s="80"/>
      <c r="DH56" s="80"/>
      <c r="DI56" s="80"/>
      <c r="DJ56" s="80"/>
      <c r="DK56" s="80"/>
      <c r="DL56" s="80"/>
      <c r="DM56" s="80"/>
      <c r="DN56" s="80"/>
      <c r="DO56" s="80"/>
      <c r="DP56" s="80"/>
      <c r="DQ56" s="80"/>
      <c r="DR56" s="80"/>
      <c r="DS56" s="80"/>
      <c r="DT56" s="80"/>
      <c r="DU56" s="80"/>
      <c r="DV56" s="80"/>
      <c r="DW56" s="80"/>
      <c r="DX56" s="80"/>
      <c r="DY56" s="80"/>
      <c r="DZ56" s="80"/>
      <c r="EA56" s="80"/>
      <c r="EB56" s="80"/>
      <c r="EC56" s="80"/>
      <c r="ED56" s="80"/>
      <c r="EE56" s="80"/>
      <c r="EF56" s="80"/>
      <c r="EG56" s="80"/>
      <c r="EH56" s="80"/>
      <c r="EI56" s="80"/>
      <c r="EJ56" s="80"/>
      <c r="EK56" s="80"/>
      <c r="EL56" s="80"/>
      <c r="EM56" s="80"/>
      <c r="EN56" s="80"/>
      <c r="EO56" s="80"/>
      <c r="EP56" s="80"/>
    </row>
    <row r="57" spans="1:146" s="49" customFormat="1" ht="225" customHeight="1" x14ac:dyDescent="0.2">
      <c r="A57" s="818"/>
      <c r="B57" s="886"/>
      <c r="C57" s="816"/>
      <c r="D57" s="817"/>
      <c r="E57" s="270" t="s">
        <v>337</v>
      </c>
      <c r="F57" s="334">
        <v>4.9700000000000001E-2</v>
      </c>
      <c r="G57" s="335">
        <v>0.04</v>
      </c>
      <c r="H57" s="198"/>
      <c r="I57" s="270" t="s">
        <v>338</v>
      </c>
      <c r="J57" s="197" t="s">
        <v>185</v>
      </c>
      <c r="K57" s="198" t="s">
        <v>339</v>
      </c>
      <c r="L57" s="198" t="s">
        <v>181</v>
      </c>
      <c r="M57" s="198">
        <v>45000</v>
      </c>
      <c r="N57" s="198" t="s">
        <v>679</v>
      </c>
      <c r="O57" s="199" t="s">
        <v>125</v>
      </c>
      <c r="P57" s="198" t="s">
        <v>340</v>
      </c>
      <c r="Q57" s="199">
        <v>1829</v>
      </c>
      <c r="R57" s="199">
        <v>1829</v>
      </c>
      <c r="S57" s="199">
        <v>1829</v>
      </c>
      <c r="T57" s="198">
        <v>1829</v>
      </c>
      <c r="U57" s="200">
        <v>1829</v>
      </c>
      <c r="V57" s="201" t="s">
        <v>122</v>
      </c>
      <c r="W57" s="201" t="s">
        <v>122</v>
      </c>
      <c r="X57" s="201" t="s">
        <v>122</v>
      </c>
      <c r="Y57" s="201" t="s">
        <v>122</v>
      </c>
      <c r="Z57" s="201" t="s">
        <v>122</v>
      </c>
      <c r="AA57" s="201" t="s">
        <v>122</v>
      </c>
      <c r="AB57" s="201">
        <v>1829</v>
      </c>
      <c r="AC57" s="201" t="s">
        <v>122</v>
      </c>
      <c r="AD57" s="201" t="s">
        <v>122</v>
      </c>
      <c r="AE57" s="80"/>
      <c r="AF57" s="80"/>
      <c r="AG57" s="80"/>
      <c r="AH57" s="80"/>
      <c r="AI57" s="80"/>
      <c r="AJ57" s="80"/>
      <c r="AK57" s="80"/>
      <c r="AL57" s="80"/>
      <c r="AM57" s="80"/>
      <c r="AN57" s="80"/>
      <c r="AO57" s="80"/>
      <c r="AP57" s="80"/>
      <c r="AQ57" s="80"/>
      <c r="AR57" s="80"/>
      <c r="AS57" s="80"/>
      <c r="AT57" s="80"/>
      <c r="AU57" s="80"/>
      <c r="AV57" s="80"/>
      <c r="AW57" s="80"/>
      <c r="AX57" s="80"/>
      <c r="AY57" s="80"/>
      <c r="AZ57" s="80"/>
      <c r="BA57" s="80"/>
      <c r="BB57" s="80"/>
      <c r="BC57" s="80"/>
      <c r="BD57" s="80"/>
      <c r="BE57" s="80"/>
      <c r="BF57" s="80"/>
      <c r="BG57" s="80"/>
      <c r="BH57" s="80"/>
      <c r="BI57" s="80"/>
      <c r="BJ57" s="80"/>
      <c r="BK57" s="80"/>
      <c r="BL57" s="80"/>
      <c r="BM57" s="80"/>
      <c r="BN57" s="80"/>
      <c r="BO57" s="80"/>
      <c r="BP57" s="80"/>
      <c r="BQ57" s="80"/>
      <c r="BR57" s="80"/>
      <c r="BS57" s="80"/>
      <c r="BT57" s="80"/>
      <c r="BU57" s="80"/>
      <c r="BV57" s="80"/>
      <c r="BW57" s="80"/>
      <c r="BX57" s="80"/>
      <c r="BY57" s="80"/>
      <c r="BZ57" s="80"/>
      <c r="CA57" s="80"/>
      <c r="CB57" s="80"/>
      <c r="CC57" s="80"/>
      <c r="CD57" s="80"/>
      <c r="CE57" s="80"/>
      <c r="CF57" s="80"/>
      <c r="CG57" s="80"/>
      <c r="CH57" s="80"/>
      <c r="CI57" s="80"/>
      <c r="CJ57" s="80"/>
      <c r="CK57" s="80"/>
      <c r="CL57" s="80"/>
      <c r="CM57" s="80"/>
      <c r="CN57" s="80"/>
      <c r="CO57" s="80"/>
      <c r="CP57" s="80"/>
      <c r="CQ57" s="80"/>
      <c r="CR57" s="80"/>
      <c r="CS57" s="80"/>
      <c r="CT57" s="80"/>
      <c r="CU57" s="80"/>
      <c r="CV57" s="80"/>
      <c r="CW57" s="80"/>
      <c r="CX57" s="80"/>
      <c r="CY57" s="80"/>
      <c r="CZ57" s="80"/>
      <c r="DA57" s="80"/>
      <c r="DB57" s="80"/>
      <c r="DC57" s="80"/>
      <c r="DD57" s="80"/>
      <c r="DE57" s="80"/>
      <c r="DF57" s="80"/>
      <c r="DG57" s="80"/>
      <c r="DH57" s="80"/>
      <c r="DI57" s="80"/>
      <c r="DJ57" s="80"/>
      <c r="DK57" s="80"/>
      <c r="DL57" s="80"/>
      <c r="DM57" s="80"/>
      <c r="DN57" s="80"/>
      <c r="DO57" s="80"/>
      <c r="DP57" s="80"/>
      <c r="DQ57" s="80"/>
      <c r="DR57" s="80"/>
      <c r="DS57" s="80"/>
      <c r="DT57" s="80"/>
      <c r="DU57" s="80"/>
      <c r="DV57" s="80"/>
      <c r="DW57" s="80"/>
      <c r="DX57" s="80"/>
      <c r="DY57" s="80"/>
      <c r="DZ57" s="80"/>
      <c r="EA57" s="80"/>
      <c r="EB57" s="80"/>
      <c r="EC57" s="80"/>
      <c r="ED57" s="80"/>
      <c r="EE57" s="80"/>
      <c r="EF57" s="80"/>
      <c r="EG57" s="80"/>
      <c r="EH57" s="80"/>
      <c r="EI57" s="80"/>
      <c r="EJ57" s="80"/>
      <c r="EK57" s="80"/>
      <c r="EL57" s="80"/>
      <c r="EM57" s="80"/>
      <c r="EN57" s="80"/>
      <c r="EO57" s="80"/>
      <c r="EP57" s="80"/>
    </row>
    <row r="58" spans="1:146" s="49" customFormat="1" ht="170.25" customHeight="1" x14ac:dyDescent="0.2">
      <c r="A58" s="818"/>
      <c r="B58" s="886"/>
      <c r="C58" s="816"/>
      <c r="D58" s="817"/>
      <c r="E58" s="905" t="s">
        <v>337</v>
      </c>
      <c r="F58" s="832">
        <v>4.9700000000000001E-2</v>
      </c>
      <c r="G58" s="834">
        <v>0.04</v>
      </c>
      <c r="H58" s="799" t="s">
        <v>341</v>
      </c>
      <c r="I58" s="905" t="s">
        <v>338</v>
      </c>
      <c r="J58" s="197" t="s">
        <v>185</v>
      </c>
      <c r="K58" s="198" t="s">
        <v>342</v>
      </c>
      <c r="L58" s="198" t="s">
        <v>181</v>
      </c>
      <c r="M58" s="198">
        <v>13399</v>
      </c>
      <c r="N58" s="198" t="s">
        <v>678</v>
      </c>
      <c r="O58" s="199" t="s">
        <v>125</v>
      </c>
      <c r="P58" s="198" t="s">
        <v>343</v>
      </c>
      <c r="Q58" s="199">
        <v>1829</v>
      </c>
      <c r="R58" s="199">
        <v>1829</v>
      </c>
      <c r="S58" s="199">
        <v>1829</v>
      </c>
      <c r="T58" s="199">
        <v>1829</v>
      </c>
      <c r="U58" s="199">
        <v>1829</v>
      </c>
      <c r="V58" s="201" t="s">
        <v>122</v>
      </c>
      <c r="W58" s="201" t="s">
        <v>122</v>
      </c>
      <c r="X58" s="201" t="s">
        <v>122</v>
      </c>
      <c r="Y58" s="201" t="s">
        <v>122</v>
      </c>
      <c r="Z58" s="201" t="s">
        <v>122</v>
      </c>
      <c r="AA58" s="201" t="s">
        <v>122</v>
      </c>
      <c r="AB58" s="201">
        <v>1829</v>
      </c>
      <c r="AC58" s="201" t="s">
        <v>122</v>
      </c>
      <c r="AD58" s="201" t="s">
        <v>122</v>
      </c>
      <c r="AE58" s="80"/>
      <c r="AF58" s="80"/>
      <c r="AG58" s="80"/>
      <c r="AH58" s="80"/>
      <c r="AI58" s="80"/>
      <c r="AJ58" s="80"/>
      <c r="AK58" s="80"/>
      <c r="AL58" s="80"/>
      <c r="AM58" s="80"/>
      <c r="AN58" s="80"/>
      <c r="AO58" s="80"/>
      <c r="AP58" s="80"/>
      <c r="AQ58" s="80"/>
      <c r="AR58" s="80"/>
      <c r="AS58" s="80"/>
      <c r="AT58" s="80"/>
      <c r="AU58" s="80"/>
      <c r="AV58" s="80"/>
      <c r="AW58" s="80"/>
      <c r="AX58" s="80"/>
      <c r="AY58" s="80"/>
      <c r="AZ58" s="80"/>
      <c r="BA58" s="80"/>
      <c r="BB58" s="80"/>
      <c r="BC58" s="80"/>
      <c r="BD58" s="80"/>
      <c r="BE58" s="80"/>
      <c r="BF58" s="80"/>
      <c r="BG58" s="80"/>
      <c r="BH58" s="80"/>
      <c r="BI58" s="80"/>
      <c r="BJ58" s="80"/>
      <c r="BK58" s="80"/>
      <c r="BL58" s="80"/>
      <c r="BM58" s="80"/>
      <c r="BN58" s="80"/>
      <c r="BO58" s="80"/>
      <c r="BP58" s="80"/>
      <c r="BQ58" s="80"/>
      <c r="BR58" s="80"/>
      <c r="BS58" s="80"/>
      <c r="BT58" s="80"/>
      <c r="BU58" s="80"/>
      <c r="BV58" s="80"/>
      <c r="BW58" s="80"/>
      <c r="BX58" s="80"/>
      <c r="BY58" s="80"/>
      <c r="BZ58" s="80"/>
      <c r="CA58" s="80"/>
      <c r="CB58" s="80"/>
      <c r="CC58" s="80"/>
      <c r="CD58" s="80"/>
      <c r="CE58" s="80"/>
      <c r="CF58" s="80"/>
      <c r="CG58" s="80"/>
      <c r="CH58" s="80"/>
      <c r="CI58" s="80"/>
      <c r="CJ58" s="80"/>
      <c r="CK58" s="80"/>
      <c r="CL58" s="80"/>
      <c r="CM58" s="80"/>
      <c r="CN58" s="80"/>
      <c r="CO58" s="80"/>
      <c r="CP58" s="80"/>
      <c r="CQ58" s="80"/>
      <c r="CR58" s="80"/>
      <c r="CS58" s="80"/>
      <c r="CT58" s="80"/>
      <c r="CU58" s="80"/>
      <c r="CV58" s="80"/>
      <c r="CW58" s="80"/>
      <c r="CX58" s="80"/>
      <c r="CY58" s="80"/>
      <c r="CZ58" s="80"/>
      <c r="DA58" s="80"/>
      <c r="DB58" s="80"/>
      <c r="DC58" s="80"/>
      <c r="DD58" s="80"/>
      <c r="DE58" s="80"/>
      <c r="DF58" s="80"/>
      <c r="DG58" s="80"/>
      <c r="DH58" s="80"/>
      <c r="DI58" s="80"/>
      <c r="DJ58" s="80"/>
      <c r="DK58" s="80"/>
      <c r="DL58" s="80"/>
      <c r="DM58" s="80"/>
      <c r="DN58" s="80"/>
      <c r="DO58" s="80"/>
      <c r="DP58" s="80"/>
      <c r="DQ58" s="80"/>
      <c r="DR58" s="80"/>
      <c r="DS58" s="80"/>
      <c r="DT58" s="80"/>
      <c r="DU58" s="80"/>
      <c r="DV58" s="80"/>
      <c r="DW58" s="80"/>
      <c r="DX58" s="80"/>
      <c r="DY58" s="80"/>
      <c r="DZ58" s="80"/>
      <c r="EA58" s="80"/>
      <c r="EB58" s="80"/>
      <c r="EC58" s="80"/>
      <c r="ED58" s="80"/>
      <c r="EE58" s="80"/>
      <c r="EF58" s="80"/>
      <c r="EG58" s="80"/>
      <c r="EH58" s="80"/>
      <c r="EI58" s="80"/>
      <c r="EJ58" s="80"/>
      <c r="EK58" s="80"/>
      <c r="EL58" s="80"/>
      <c r="EM58" s="80"/>
      <c r="EN58" s="80"/>
      <c r="EO58" s="80"/>
      <c r="EP58" s="80"/>
    </row>
    <row r="59" spans="1:146" s="49" customFormat="1" ht="316.5" customHeight="1" x14ac:dyDescent="0.2">
      <c r="A59" s="818"/>
      <c r="B59" s="886"/>
      <c r="C59" s="816"/>
      <c r="D59" s="817"/>
      <c r="E59" s="906"/>
      <c r="F59" s="833"/>
      <c r="G59" s="835"/>
      <c r="H59" s="800"/>
      <c r="I59" s="906"/>
      <c r="J59" s="197" t="s">
        <v>185</v>
      </c>
      <c r="K59" s="198" t="s">
        <v>344</v>
      </c>
      <c r="L59" s="198" t="s">
        <v>181</v>
      </c>
      <c r="M59" s="198">
        <v>0</v>
      </c>
      <c r="N59" s="198" t="s">
        <v>345</v>
      </c>
      <c r="O59" s="199" t="s">
        <v>125</v>
      </c>
      <c r="P59" s="198" t="s">
        <v>346</v>
      </c>
      <c r="Q59" s="199">
        <v>1</v>
      </c>
      <c r="R59" s="199">
        <v>1</v>
      </c>
      <c r="S59" s="199">
        <v>1</v>
      </c>
      <c r="T59" s="198">
        <v>1</v>
      </c>
      <c r="U59" s="200">
        <v>13000</v>
      </c>
      <c r="V59" s="201" t="s">
        <v>122</v>
      </c>
      <c r="W59" s="201" t="s">
        <v>122</v>
      </c>
      <c r="X59" s="201" t="s">
        <v>122</v>
      </c>
      <c r="Y59" s="201" t="s">
        <v>122</v>
      </c>
      <c r="Z59" s="201" t="s">
        <v>122</v>
      </c>
      <c r="AA59" s="201" t="s">
        <v>122</v>
      </c>
      <c r="AB59" s="201" t="s">
        <v>122</v>
      </c>
      <c r="AC59" s="201" t="s">
        <v>122</v>
      </c>
      <c r="AD59" s="201" t="s">
        <v>122</v>
      </c>
      <c r="AE59" s="80"/>
      <c r="AF59" s="80"/>
      <c r="AG59" s="80"/>
      <c r="AH59" s="80"/>
      <c r="AI59" s="80"/>
      <c r="AJ59" s="80"/>
      <c r="AK59" s="80"/>
      <c r="AL59" s="80"/>
      <c r="AM59" s="80"/>
      <c r="AN59" s="80"/>
      <c r="AO59" s="80"/>
      <c r="AP59" s="80"/>
      <c r="AQ59" s="80"/>
      <c r="AR59" s="80"/>
      <c r="AS59" s="80"/>
      <c r="AT59" s="80"/>
      <c r="AU59" s="80"/>
      <c r="AV59" s="80"/>
      <c r="AW59" s="80"/>
      <c r="AX59" s="80"/>
      <c r="AY59" s="80"/>
      <c r="AZ59" s="80"/>
      <c r="BA59" s="80"/>
      <c r="BB59" s="80"/>
      <c r="BC59" s="80"/>
      <c r="BD59" s="80"/>
      <c r="BE59" s="80"/>
      <c r="BF59" s="80"/>
      <c r="BG59" s="80"/>
      <c r="BH59" s="80"/>
      <c r="BI59" s="80"/>
      <c r="BJ59" s="80"/>
      <c r="BK59" s="80"/>
      <c r="BL59" s="80"/>
      <c r="BM59" s="80"/>
      <c r="BN59" s="80"/>
      <c r="BO59" s="80"/>
      <c r="BP59" s="80"/>
      <c r="BQ59" s="80"/>
      <c r="BR59" s="80"/>
      <c r="BS59" s="80"/>
      <c r="BT59" s="80"/>
      <c r="BU59" s="80"/>
      <c r="BV59" s="80"/>
      <c r="BW59" s="80"/>
      <c r="BX59" s="80"/>
      <c r="BY59" s="80"/>
      <c r="BZ59" s="80"/>
      <c r="CA59" s="80"/>
      <c r="CB59" s="80"/>
      <c r="CC59" s="80"/>
      <c r="CD59" s="80"/>
      <c r="CE59" s="80"/>
      <c r="CF59" s="80"/>
      <c r="CG59" s="80"/>
      <c r="CH59" s="80"/>
      <c r="CI59" s="80"/>
      <c r="CJ59" s="80"/>
      <c r="CK59" s="80"/>
      <c r="CL59" s="80"/>
      <c r="CM59" s="80"/>
      <c r="CN59" s="80"/>
      <c r="CO59" s="80"/>
      <c r="CP59" s="80"/>
      <c r="CQ59" s="80"/>
      <c r="CR59" s="80"/>
      <c r="CS59" s="80"/>
      <c r="CT59" s="80"/>
      <c r="CU59" s="80"/>
      <c r="CV59" s="80"/>
      <c r="CW59" s="80"/>
      <c r="CX59" s="80"/>
      <c r="CY59" s="80"/>
      <c r="CZ59" s="80"/>
      <c r="DA59" s="80"/>
      <c r="DB59" s="80"/>
      <c r="DC59" s="80"/>
      <c r="DD59" s="80"/>
      <c r="DE59" s="80"/>
      <c r="DF59" s="80"/>
      <c r="DG59" s="80"/>
      <c r="DH59" s="80"/>
      <c r="DI59" s="80"/>
      <c r="DJ59" s="80"/>
      <c r="DK59" s="80"/>
      <c r="DL59" s="80"/>
      <c r="DM59" s="80"/>
      <c r="DN59" s="80"/>
      <c r="DO59" s="80"/>
      <c r="DP59" s="80"/>
      <c r="DQ59" s="80"/>
      <c r="DR59" s="80"/>
      <c r="DS59" s="80"/>
      <c r="DT59" s="80"/>
      <c r="DU59" s="80"/>
      <c r="DV59" s="80"/>
      <c r="DW59" s="80"/>
      <c r="DX59" s="80"/>
      <c r="DY59" s="80"/>
      <c r="DZ59" s="80"/>
      <c r="EA59" s="80"/>
      <c r="EB59" s="80"/>
      <c r="EC59" s="80"/>
      <c r="ED59" s="80"/>
      <c r="EE59" s="80"/>
      <c r="EF59" s="80"/>
      <c r="EG59" s="80"/>
      <c r="EH59" s="80"/>
      <c r="EI59" s="80"/>
      <c r="EJ59" s="80"/>
      <c r="EK59" s="80"/>
      <c r="EL59" s="80"/>
      <c r="EM59" s="80"/>
      <c r="EN59" s="80"/>
      <c r="EO59" s="80"/>
      <c r="EP59" s="80"/>
    </row>
    <row r="60" spans="1:146" s="49" customFormat="1" ht="187.5" customHeight="1" x14ac:dyDescent="0.2">
      <c r="A60" s="818"/>
      <c r="B60" s="886"/>
      <c r="C60" s="816"/>
      <c r="D60" s="817"/>
      <c r="E60" s="270" t="s">
        <v>347</v>
      </c>
      <c r="F60" s="273">
        <v>0.36270000000000002</v>
      </c>
      <c r="G60" s="202">
        <v>0.4</v>
      </c>
      <c r="H60" s="799" t="s">
        <v>341</v>
      </c>
      <c r="I60" s="198" t="s">
        <v>348</v>
      </c>
      <c r="J60" s="197" t="s">
        <v>185</v>
      </c>
      <c r="K60" s="198" t="s">
        <v>349</v>
      </c>
      <c r="L60" s="198" t="s">
        <v>350</v>
      </c>
      <c r="M60" s="198">
        <v>0</v>
      </c>
      <c r="N60" s="198" t="s">
        <v>351</v>
      </c>
      <c r="O60" s="199" t="s">
        <v>125</v>
      </c>
      <c r="P60" s="198" t="s">
        <v>352</v>
      </c>
      <c r="Q60" s="199">
        <v>100</v>
      </c>
      <c r="R60" s="199">
        <v>300</v>
      </c>
      <c r="S60" s="199">
        <v>700</v>
      </c>
      <c r="T60" s="198">
        <v>800</v>
      </c>
      <c r="U60" s="200">
        <v>800</v>
      </c>
      <c r="V60" s="201" t="s">
        <v>122</v>
      </c>
      <c r="W60" s="201" t="s">
        <v>122</v>
      </c>
      <c r="X60" s="201" t="s">
        <v>122</v>
      </c>
      <c r="Y60" s="201" t="s">
        <v>122</v>
      </c>
      <c r="Z60" s="201" t="s">
        <v>122</v>
      </c>
      <c r="AA60" s="201" t="s">
        <v>122</v>
      </c>
      <c r="AB60" s="201" t="s">
        <v>122</v>
      </c>
      <c r="AC60" s="201" t="s">
        <v>122</v>
      </c>
      <c r="AD60" s="201" t="s">
        <v>122</v>
      </c>
      <c r="AE60" s="80"/>
      <c r="AF60" s="80"/>
      <c r="AG60" s="80"/>
      <c r="AH60" s="80"/>
      <c r="AI60" s="80"/>
      <c r="AJ60" s="80"/>
      <c r="AK60" s="80"/>
      <c r="AL60" s="80"/>
      <c r="AM60" s="80"/>
      <c r="AN60" s="80"/>
      <c r="AO60" s="80"/>
      <c r="AP60" s="80"/>
      <c r="AQ60" s="80"/>
      <c r="AR60" s="80"/>
      <c r="AS60" s="80"/>
      <c r="AT60" s="80"/>
      <c r="AU60" s="80"/>
      <c r="AV60" s="80"/>
      <c r="AW60" s="80"/>
      <c r="AX60" s="80"/>
      <c r="AY60" s="80"/>
      <c r="AZ60" s="80"/>
      <c r="BA60" s="80"/>
      <c r="BB60" s="80"/>
      <c r="BC60" s="80"/>
      <c r="BD60" s="80"/>
      <c r="BE60" s="80"/>
      <c r="BF60" s="80"/>
      <c r="BG60" s="80"/>
      <c r="BH60" s="80"/>
      <c r="BI60" s="80"/>
      <c r="BJ60" s="80"/>
      <c r="BK60" s="80"/>
      <c r="BL60" s="80"/>
      <c r="BM60" s="80"/>
      <c r="BN60" s="80"/>
      <c r="BO60" s="80"/>
      <c r="BP60" s="80"/>
      <c r="BQ60" s="80"/>
      <c r="BR60" s="80"/>
      <c r="BS60" s="80"/>
      <c r="BT60" s="80"/>
      <c r="BU60" s="80"/>
      <c r="BV60" s="80"/>
      <c r="BW60" s="80"/>
      <c r="BX60" s="80"/>
      <c r="BY60" s="80"/>
      <c r="BZ60" s="80"/>
      <c r="CA60" s="80"/>
      <c r="CB60" s="80"/>
      <c r="CC60" s="80"/>
      <c r="CD60" s="80"/>
      <c r="CE60" s="80"/>
      <c r="CF60" s="80"/>
      <c r="CG60" s="80"/>
      <c r="CH60" s="80"/>
      <c r="CI60" s="80"/>
      <c r="CJ60" s="80"/>
      <c r="CK60" s="80"/>
      <c r="CL60" s="80"/>
      <c r="CM60" s="80"/>
      <c r="CN60" s="80"/>
      <c r="CO60" s="80"/>
      <c r="CP60" s="80"/>
      <c r="CQ60" s="80"/>
      <c r="CR60" s="80"/>
      <c r="CS60" s="80"/>
      <c r="CT60" s="80"/>
      <c r="CU60" s="80"/>
      <c r="CV60" s="80"/>
      <c r="CW60" s="80"/>
      <c r="CX60" s="80"/>
      <c r="CY60" s="80"/>
      <c r="CZ60" s="80"/>
      <c r="DA60" s="80"/>
      <c r="DB60" s="80"/>
      <c r="DC60" s="80"/>
      <c r="DD60" s="80"/>
      <c r="DE60" s="80"/>
      <c r="DF60" s="80"/>
      <c r="DG60" s="80"/>
      <c r="DH60" s="80"/>
      <c r="DI60" s="80"/>
      <c r="DJ60" s="80"/>
      <c r="DK60" s="80"/>
      <c r="DL60" s="80"/>
      <c r="DM60" s="80"/>
      <c r="DN60" s="80"/>
      <c r="DO60" s="80"/>
      <c r="DP60" s="80"/>
      <c r="DQ60" s="80"/>
      <c r="DR60" s="80"/>
      <c r="DS60" s="80"/>
      <c r="DT60" s="80"/>
      <c r="DU60" s="80"/>
      <c r="DV60" s="80"/>
      <c r="DW60" s="80"/>
      <c r="DX60" s="80"/>
      <c r="DY60" s="80"/>
      <c r="DZ60" s="80"/>
      <c r="EA60" s="80"/>
      <c r="EB60" s="80"/>
      <c r="EC60" s="80"/>
      <c r="ED60" s="80"/>
      <c r="EE60" s="80"/>
      <c r="EF60" s="80"/>
      <c r="EG60" s="80"/>
      <c r="EH60" s="80"/>
      <c r="EI60" s="80"/>
      <c r="EJ60" s="80"/>
      <c r="EK60" s="80"/>
      <c r="EL60" s="80"/>
      <c r="EM60" s="80"/>
      <c r="EN60" s="80"/>
      <c r="EO60" s="80"/>
      <c r="EP60" s="80"/>
    </row>
    <row r="61" spans="1:146" s="49" customFormat="1" ht="187.5" customHeight="1" thickBot="1" x14ac:dyDescent="0.25">
      <c r="A61" s="818"/>
      <c r="B61" s="886"/>
      <c r="C61" s="816"/>
      <c r="D61" s="817"/>
      <c r="E61" s="270" t="s">
        <v>353</v>
      </c>
      <c r="F61" s="274">
        <v>0.1</v>
      </c>
      <c r="G61" s="274">
        <v>7.3999999999999996E-2</v>
      </c>
      <c r="H61" s="800"/>
      <c r="I61" s="270" t="s">
        <v>354</v>
      </c>
      <c r="J61" s="270" t="s">
        <v>243</v>
      </c>
      <c r="K61" s="198" t="s">
        <v>355</v>
      </c>
      <c r="L61" s="198" t="s">
        <v>350</v>
      </c>
      <c r="M61" s="198">
        <v>6827</v>
      </c>
      <c r="N61" s="198" t="s">
        <v>356</v>
      </c>
      <c r="O61" s="199" t="s">
        <v>125</v>
      </c>
      <c r="P61" s="198" t="s">
        <v>357</v>
      </c>
      <c r="Q61" s="199">
        <v>8327</v>
      </c>
      <c r="R61" s="199">
        <v>9877</v>
      </c>
      <c r="S61" s="199">
        <v>11457</v>
      </c>
      <c r="T61" s="198">
        <v>13000</v>
      </c>
      <c r="U61" s="200">
        <v>4000</v>
      </c>
      <c r="V61" s="201" t="s">
        <v>122</v>
      </c>
      <c r="W61" s="201" t="s">
        <v>122</v>
      </c>
      <c r="X61" s="201" t="s">
        <v>122</v>
      </c>
      <c r="Y61" s="201" t="s">
        <v>122</v>
      </c>
      <c r="Z61" s="201" t="s">
        <v>122</v>
      </c>
      <c r="AA61" s="201" t="s">
        <v>122</v>
      </c>
      <c r="AB61" s="201" t="s">
        <v>122</v>
      </c>
      <c r="AC61" s="201" t="s">
        <v>122</v>
      </c>
      <c r="AD61" s="201" t="s">
        <v>122</v>
      </c>
      <c r="AE61" s="80"/>
      <c r="AF61" s="80"/>
      <c r="AG61" s="80"/>
      <c r="AH61" s="80"/>
      <c r="AI61" s="80"/>
      <c r="AJ61" s="80"/>
      <c r="AK61" s="80"/>
      <c r="AL61" s="80"/>
      <c r="AM61" s="80"/>
      <c r="AN61" s="80"/>
      <c r="AO61" s="80"/>
      <c r="AP61" s="80"/>
      <c r="AQ61" s="80"/>
      <c r="AR61" s="80"/>
      <c r="AS61" s="80"/>
      <c r="AT61" s="80"/>
      <c r="AU61" s="80"/>
      <c r="AV61" s="80"/>
      <c r="AW61" s="80"/>
      <c r="AX61" s="80"/>
      <c r="AY61" s="80"/>
      <c r="AZ61" s="80"/>
      <c r="BA61" s="80"/>
      <c r="BB61" s="80"/>
      <c r="BC61" s="80"/>
      <c r="BD61" s="80"/>
      <c r="BE61" s="80"/>
      <c r="BF61" s="80"/>
      <c r="BG61" s="80"/>
      <c r="BH61" s="80"/>
      <c r="BI61" s="80"/>
      <c r="BJ61" s="80"/>
      <c r="BK61" s="80"/>
      <c r="BL61" s="80"/>
      <c r="BM61" s="80"/>
      <c r="BN61" s="80"/>
      <c r="BO61" s="80"/>
      <c r="BP61" s="80"/>
      <c r="BQ61" s="80"/>
      <c r="BR61" s="80"/>
      <c r="BS61" s="80"/>
      <c r="BT61" s="80"/>
      <c r="BU61" s="80"/>
      <c r="BV61" s="80"/>
      <c r="BW61" s="80"/>
      <c r="BX61" s="80"/>
      <c r="BY61" s="80"/>
      <c r="BZ61" s="80"/>
      <c r="CA61" s="80"/>
      <c r="CB61" s="80"/>
      <c r="CC61" s="80"/>
      <c r="CD61" s="80"/>
      <c r="CE61" s="80"/>
      <c r="CF61" s="80"/>
      <c r="CG61" s="80"/>
      <c r="CH61" s="80"/>
      <c r="CI61" s="80"/>
      <c r="CJ61" s="80"/>
      <c r="CK61" s="80"/>
      <c r="CL61" s="80"/>
      <c r="CM61" s="80"/>
      <c r="CN61" s="80"/>
      <c r="CO61" s="80"/>
      <c r="CP61" s="80"/>
      <c r="CQ61" s="80"/>
      <c r="CR61" s="80"/>
      <c r="CS61" s="80"/>
      <c r="CT61" s="80"/>
      <c r="CU61" s="80"/>
      <c r="CV61" s="80"/>
      <c r="CW61" s="80"/>
      <c r="CX61" s="80"/>
      <c r="CY61" s="80"/>
      <c r="CZ61" s="80"/>
      <c r="DA61" s="80"/>
      <c r="DB61" s="80"/>
      <c r="DC61" s="80"/>
      <c r="DD61" s="80"/>
      <c r="DE61" s="80"/>
      <c r="DF61" s="80"/>
      <c r="DG61" s="80"/>
      <c r="DH61" s="80"/>
      <c r="DI61" s="80"/>
      <c r="DJ61" s="80"/>
      <c r="DK61" s="80"/>
      <c r="DL61" s="80"/>
      <c r="DM61" s="80"/>
      <c r="DN61" s="80"/>
      <c r="DO61" s="80"/>
      <c r="DP61" s="80"/>
      <c r="DQ61" s="80"/>
      <c r="DR61" s="80"/>
      <c r="DS61" s="80"/>
      <c r="DT61" s="80"/>
      <c r="DU61" s="80"/>
      <c r="DV61" s="80"/>
      <c r="DW61" s="80"/>
      <c r="DX61" s="80"/>
      <c r="DY61" s="80"/>
      <c r="DZ61" s="80"/>
      <c r="EA61" s="80"/>
      <c r="EB61" s="80"/>
      <c r="EC61" s="80"/>
      <c r="ED61" s="80"/>
      <c r="EE61" s="80"/>
      <c r="EF61" s="80"/>
      <c r="EG61" s="80"/>
      <c r="EH61" s="80"/>
      <c r="EI61" s="80"/>
      <c r="EJ61" s="80"/>
      <c r="EK61" s="80"/>
      <c r="EL61" s="80"/>
      <c r="EM61" s="80"/>
      <c r="EN61" s="80"/>
      <c r="EO61" s="80"/>
      <c r="EP61" s="80"/>
    </row>
    <row r="62" spans="1:146" s="49" customFormat="1" ht="228" customHeight="1" thickBot="1" x14ac:dyDescent="0.25">
      <c r="A62" s="818"/>
      <c r="B62" s="886"/>
      <c r="C62" s="816"/>
      <c r="D62" s="817"/>
      <c r="E62" s="365" t="s">
        <v>358</v>
      </c>
      <c r="F62" s="366">
        <v>2</v>
      </c>
      <c r="G62" s="367">
        <v>10</v>
      </c>
      <c r="H62" s="368" t="s">
        <v>359</v>
      </c>
      <c r="I62" s="368" t="s">
        <v>360</v>
      </c>
      <c r="J62" s="369" t="s">
        <v>117</v>
      </c>
      <c r="K62" s="370" t="s">
        <v>673</v>
      </c>
      <c r="L62" s="369" t="s">
        <v>150</v>
      </c>
      <c r="M62" s="371" t="s">
        <v>157</v>
      </c>
      <c r="N62" s="368" t="s">
        <v>361</v>
      </c>
      <c r="O62" s="368" t="s">
        <v>193</v>
      </c>
      <c r="P62" s="368" t="s">
        <v>362</v>
      </c>
      <c r="Q62" s="368">
        <v>10</v>
      </c>
      <c r="R62" s="368">
        <v>20</v>
      </c>
      <c r="S62" s="368">
        <v>30</v>
      </c>
      <c r="T62" s="368">
        <v>40</v>
      </c>
      <c r="U62" s="368">
        <v>100</v>
      </c>
      <c r="V62" s="372" t="s">
        <v>122</v>
      </c>
      <c r="W62" s="372" t="s">
        <v>122</v>
      </c>
      <c r="X62" s="372" t="s">
        <v>122</v>
      </c>
      <c r="Y62" s="372" t="s">
        <v>122</v>
      </c>
      <c r="Z62" s="372" t="s">
        <v>122</v>
      </c>
      <c r="AA62" s="372" t="s">
        <v>122</v>
      </c>
      <c r="AB62" s="372">
        <v>0</v>
      </c>
      <c r="AC62" s="372">
        <v>0</v>
      </c>
      <c r="AD62" s="372">
        <v>100</v>
      </c>
      <c r="AE62" s="80"/>
      <c r="AF62" s="80"/>
      <c r="AG62" s="80"/>
      <c r="AH62" s="80"/>
      <c r="AI62" s="80"/>
      <c r="AJ62" s="80"/>
      <c r="AK62" s="80"/>
      <c r="AL62" s="80"/>
      <c r="AM62" s="80"/>
      <c r="AN62" s="80"/>
      <c r="AO62" s="80"/>
      <c r="AP62" s="80"/>
      <c r="AQ62" s="80"/>
      <c r="AR62" s="80"/>
      <c r="AS62" s="80"/>
      <c r="AT62" s="80"/>
      <c r="AU62" s="80"/>
      <c r="AV62" s="80"/>
      <c r="AW62" s="80"/>
      <c r="AX62" s="80"/>
      <c r="AY62" s="80"/>
      <c r="AZ62" s="80"/>
      <c r="BA62" s="80"/>
      <c r="BB62" s="80"/>
      <c r="BC62" s="80"/>
      <c r="BD62" s="80"/>
      <c r="BE62" s="80"/>
      <c r="BF62" s="80"/>
      <c r="BG62" s="80"/>
      <c r="BH62" s="80"/>
      <c r="BI62" s="80"/>
      <c r="BJ62" s="80"/>
      <c r="BK62" s="80"/>
      <c r="BL62" s="80"/>
      <c r="BM62" s="80"/>
      <c r="BN62" s="80"/>
      <c r="BO62" s="80"/>
      <c r="BP62" s="80"/>
      <c r="BQ62" s="80"/>
      <c r="BR62" s="80"/>
      <c r="BS62" s="80"/>
      <c r="BT62" s="80"/>
      <c r="BU62" s="80"/>
      <c r="BV62" s="80"/>
      <c r="BW62" s="80"/>
      <c r="BX62" s="80"/>
      <c r="BY62" s="80"/>
      <c r="BZ62" s="80"/>
      <c r="CA62" s="80"/>
      <c r="CB62" s="80"/>
      <c r="CC62" s="80"/>
      <c r="CD62" s="80"/>
      <c r="CE62" s="80"/>
      <c r="CF62" s="80"/>
      <c r="CG62" s="80"/>
      <c r="CH62" s="80"/>
      <c r="CI62" s="80"/>
      <c r="CJ62" s="80"/>
      <c r="CK62" s="80"/>
      <c r="CL62" s="80"/>
      <c r="CM62" s="80"/>
      <c r="CN62" s="80"/>
      <c r="CO62" s="80"/>
      <c r="CP62" s="80"/>
      <c r="CQ62" s="80"/>
      <c r="CR62" s="80"/>
      <c r="CS62" s="80"/>
      <c r="CT62" s="80"/>
      <c r="CU62" s="80"/>
      <c r="CV62" s="80"/>
      <c r="CW62" s="80"/>
      <c r="CX62" s="80"/>
      <c r="CY62" s="80"/>
      <c r="CZ62" s="80"/>
      <c r="DA62" s="80"/>
      <c r="DB62" s="80"/>
      <c r="DC62" s="80"/>
      <c r="DD62" s="80"/>
      <c r="DE62" s="80"/>
      <c r="DF62" s="80"/>
      <c r="DG62" s="80"/>
      <c r="DH62" s="80"/>
      <c r="DI62" s="80"/>
      <c r="DJ62" s="80"/>
      <c r="DK62" s="80"/>
      <c r="DL62" s="80"/>
      <c r="DM62" s="80"/>
      <c r="DN62" s="80"/>
      <c r="DO62" s="80"/>
      <c r="DP62" s="80"/>
      <c r="DQ62" s="80"/>
      <c r="DR62" s="80"/>
      <c r="DS62" s="80"/>
      <c r="DT62" s="80"/>
      <c r="DU62" s="80"/>
      <c r="DV62" s="80"/>
      <c r="DW62" s="80"/>
      <c r="DX62" s="80"/>
      <c r="DY62" s="80"/>
      <c r="DZ62" s="80"/>
      <c r="EA62" s="80"/>
      <c r="EB62" s="80"/>
      <c r="EC62" s="80"/>
      <c r="ED62" s="80"/>
      <c r="EE62" s="80"/>
      <c r="EF62" s="80"/>
      <c r="EG62" s="80"/>
      <c r="EH62" s="80"/>
      <c r="EI62" s="80"/>
      <c r="EJ62" s="80"/>
      <c r="EK62" s="80"/>
      <c r="EL62" s="80"/>
      <c r="EM62" s="80"/>
      <c r="EN62" s="80"/>
      <c r="EO62" s="80"/>
      <c r="EP62" s="80"/>
    </row>
    <row r="63" spans="1:146" ht="186.75" customHeight="1" x14ac:dyDescent="0.2">
      <c r="A63" s="798"/>
      <c r="B63" s="886"/>
      <c r="C63" s="891"/>
      <c r="D63" s="892"/>
      <c r="E63" s="188" t="s">
        <v>363</v>
      </c>
      <c r="F63" s="188">
        <v>4</v>
      </c>
      <c r="G63" s="188">
        <v>32</v>
      </c>
      <c r="H63" s="71" t="s">
        <v>364</v>
      </c>
      <c r="I63" s="188" t="s">
        <v>365</v>
      </c>
      <c r="J63" s="219" t="s">
        <v>366</v>
      </c>
      <c r="K63" s="189" t="s">
        <v>367</v>
      </c>
      <c r="L63" s="189" t="s">
        <v>123</v>
      </c>
      <c r="M63" s="189">
        <v>5</v>
      </c>
      <c r="N63" s="189" t="s">
        <v>368</v>
      </c>
      <c r="O63" s="189" t="s">
        <v>125</v>
      </c>
      <c r="P63" s="219" t="s">
        <v>369</v>
      </c>
      <c r="Q63" s="189">
        <v>1</v>
      </c>
      <c r="R63" s="189">
        <v>1</v>
      </c>
      <c r="S63" s="189">
        <v>1</v>
      </c>
      <c r="T63" s="189">
        <v>1</v>
      </c>
      <c r="U63" s="188">
        <v>120</v>
      </c>
      <c r="V63" s="51" t="s">
        <v>122</v>
      </c>
      <c r="W63" s="51" t="s">
        <v>122</v>
      </c>
      <c r="X63" s="51" t="s">
        <v>122</v>
      </c>
      <c r="Y63" s="51" t="s">
        <v>122</v>
      </c>
      <c r="Z63" s="51" t="s">
        <v>122</v>
      </c>
      <c r="AA63" s="51" t="s">
        <v>122</v>
      </c>
      <c r="AB63" s="51" t="s">
        <v>122</v>
      </c>
      <c r="AC63" s="51" t="s">
        <v>122</v>
      </c>
      <c r="AD63" s="51" t="s">
        <v>122</v>
      </c>
      <c r="AE63" s="80"/>
      <c r="AF63" s="80"/>
      <c r="AG63" s="80"/>
      <c r="AH63" s="80"/>
      <c r="AI63" s="80"/>
      <c r="AJ63" s="80"/>
      <c r="AK63" s="80"/>
      <c r="AL63" s="80"/>
      <c r="AM63" s="80"/>
      <c r="AN63" s="80"/>
      <c r="AO63" s="80"/>
      <c r="AP63" s="80"/>
      <c r="AQ63" s="80"/>
      <c r="AR63" s="80"/>
      <c r="AS63" s="80"/>
      <c r="AT63" s="80"/>
      <c r="AU63" s="80"/>
      <c r="AV63" s="80"/>
      <c r="AW63" s="80"/>
      <c r="AX63" s="80"/>
      <c r="AY63" s="80"/>
      <c r="AZ63" s="80"/>
      <c r="BA63" s="80"/>
      <c r="BB63" s="80"/>
      <c r="BC63" s="80"/>
      <c r="BD63" s="80"/>
      <c r="BE63" s="80"/>
      <c r="BF63" s="80"/>
      <c r="BG63" s="80"/>
      <c r="BH63" s="80"/>
      <c r="BI63" s="80"/>
      <c r="BJ63" s="80"/>
      <c r="BK63" s="80"/>
      <c r="BL63" s="80"/>
      <c r="BM63" s="80"/>
      <c r="BN63" s="80"/>
      <c r="BO63" s="80"/>
      <c r="BP63" s="80"/>
      <c r="BQ63" s="80"/>
      <c r="BR63" s="80"/>
      <c r="BS63" s="80"/>
      <c r="BT63" s="80"/>
      <c r="BU63" s="80"/>
      <c r="BV63" s="80"/>
      <c r="BW63" s="80"/>
      <c r="BX63" s="80"/>
      <c r="BY63" s="80"/>
      <c r="BZ63" s="80"/>
      <c r="CA63" s="80"/>
      <c r="CB63" s="80"/>
      <c r="CC63" s="80"/>
      <c r="CD63" s="80"/>
      <c r="CE63" s="80"/>
      <c r="CF63" s="80"/>
      <c r="CG63" s="80"/>
      <c r="CH63" s="80"/>
      <c r="CI63" s="80"/>
      <c r="CJ63" s="80"/>
      <c r="CK63" s="80"/>
      <c r="CL63" s="80"/>
      <c r="CM63" s="80"/>
      <c r="CN63" s="80"/>
      <c r="CO63" s="80"/>
      <c r="CP63" s="80"/>
      <c r="CQ63" s="80"/>
      <c r="CR63" s="80"/>
      <c r="CS63" s="80"/>
      <c r="CT63" s="80"/>
      <c r="CU63" s="80"/>
      <c r="CV63" s="80"/>
      <c r="CW63" s="80"/>
      <c r="CX63" s="80"/>
      <c r="CY63" s="80"/>
      <c r="CZ63" s="80"/>
      <c r="DA63" s="80"/>
      <c r="DB63" s="80"/>
      <c r="DC63" s="80"/>
      <c r="DD63" s="80"/>
      <c r="DE63" s="80"/>
      <c r="DF63" s="80"/>
      <c r="DG63" s="80"/>
      <c r="DH63" s="80"/>
      <c r="DI63" s="80"/>
      <c r="DJ63" s="80"/>
      <c r="DK63" s="80"/>
      <c r="DL63" s="80"/>
      <c r="DM63" s="80"/>
      <c r="DN63" s="80"/>
      <c r="DO63" s="80"/>
      <c r="DP63" s="80"/>
      <c r="DQ63" s="80"/>
      <c r="DR63" s="80"/>
      <c r="DS63" s="80"/>
      <c r="DT63" s="80"/>
      <c r="DU63" s="80"/>
      <c r="DV63" s="80"/>
      <c r="DW63" s="80"/>
      <c r="DX63" s="80"/>
      <c r="DY63" s="80"/>
      <c r="DZ63" s="80"/>
      <c r="EA63" s="80"/>
      <c r="EB63" s="80"/>
      <c r="EC63" s="80"/>
      <c r="ED63" s="80"/>
      <c r="EE63" s="80"/>
      <c r="EF63" s="80"/>
      <c r="EG63" s="80"/>
      <c r="EH63" s="80"/>
      <c r="EI63" s="80"/>
      <c r="EJ63" s="80"/>
      <c r="EK63" s="80"/>
      <c r="EL63" s="80"/>
      <c r="EM63" s="80"/>
      <c r="EN63" s="80"/>
      <c r="EO63" s="80"/>
      <c r="EP63" s="80"/>
    </row>
    <row r="64" spans="1:146" ht="174" customHeight="1" x14ac:dyDescent="0.2">
      <c r="A64" s="798"/>
      <c r="B64" s="886"/>
      <c r="C64" s="891"/>
      <c r="D64" s="892"/>
      <c r="E64" s="916" t="s">
        <v>370</v>
      </c>
      <c r="F64" s="188">
        <v>0</v>
      </c>
      <c r="G64" s="220">
        <v>1</v>
      </c>
      <c r="H64" s="71" t="s">
        <v>212</v>
      </c>
      <c r="I64" s="188" t="s">
        <v>371</v>
      </c>
      <c r="J64" s="189" t="s">
        <v>643</v>
      </c>
      <c r="K64" s="189" t="s">
        <v>372</v>
      </c>
      <c r="L64" s="189" t="s">
        <v>123</v>
      </c>
      <c r="M64" s="189">
        <v>1</v>
      </c>
      <c r="N64" s="189" t="s">
        <v>373</v>
      </c>
      <c r="O64" s="189" t="s">
        <v>125</v>
      </c>
      <c r="P64" s="189" t="s">
        <v>374</v>
      </c>
      <c r="Q64" s="189">
        <v>1</v>
      </c>
      <c r="R64" s="189">
        <v>1</v>
      </c>
      <c r="S64" s="189">
        <v>1</v>
      </c>
      <c r="T64" s="189">
        <v>1</v>
      </c>
      <c r="U64" s="188">
        <v>30</v>
      </c>
      <c r="V64" s="51" t="s">
        <v>122</v>
      </c>
      <c r="W64" s="51" t="s">
        <v>122</v>
      </c>
      <c r="X64" s="51" t="s">
        <v>122</v>
      </c>
      <c r="Y64" s="51" t="s">
        <v>122</v>
      </c>
      <c r="Z64" s="51" t="s">
        <v>122</v>
      </c>
      <c r="AA64" s="51" t="s">
        <v>122</v>
      </c>
      <c r="AB64" s="51" t="s">
        <v>122</v>
      </c>
      <c r="AC64" s="51" t="s">
        <v>122</v>
      </c>
      <c r="AD64" s="51" t="s">
        <v>122</v>
      </c>
      <c r="AE64" s="80"/>
      <c r="AF64" s="80"/>
      <c r="AG64" s="80"/>
      <c r="AH64" s="80"/>
      <c r="AI64" s="80"/>
      <c r="AJ64" s="80"/>
      <c r="AK64" s="80"/>
      <c r="AL64" s="80"/>
      <c r="AM64" s="80"/>
      <c r="AN64" s="80"/>
      <c r="AO64" s="80"/>
      <c r="AP64" s="80"/>
      <c r="AQ64" s="80"/>
      <c r="AR64" s="80"/>
      <c r="AS64" s="80"/>
      <c r="AT64" s="80"/>
      <c r="AU64" s="80"/>
      <c r="AV64" s="80"/>
      <c r="AW64" s="80"/>
      <c r="AX64" s="80"/>
      <c r="AY64" s="80"/>
      <c r="AZ64" s="80"/>
      <c r="BA64" s="80"/>
      <c r="BB64" s="80"/>
      <c r="BC64" s="80"/>
      <c r="BD64" s="80"/>
      <c r="BE64" s="80"/>
      <c r="BF64" s="80"/>
      <c r="BG64" s="80"/>
      <c r="BH64" s="80"/>
      <c r="BI64" s="80"/>
      <c r="BJ64" s="80"/>
      <c r="BK64" s="80"/>
      <c r="BL64" s="80"/>
      <c r="BM64" s="80"/>
      <c r="BN64" s="80"/>
      <c r="BO64" s="80"/>
      <c r="BP64" s="80"/>
      <c r="BQ64" s="80"/>
      <c r="BR64" s="80"/>
      <c r="BS64" s="80"/>
      <c r="BT64" s="80"/>
      <c r="BU64" s="80"/>
      <c r="BV64" s="80"/>
      <c r="BW64" s="80"/>
      <c r="BX64" s="80"/>
      <c r="BY64" s="80"/>
      <c r="BZ64" s="80"/>
      <c r="CA64" s="80"/>
      <c r="CB64" s="80"/>
      <c r="CC64" s="80"/>
      <c r="CD64" s="80"/>
      <c r="CE64" s="80"/>
      <c r="CF64" s="80"/>
      <c r="CG64" s="80"/>
      <c r="CH64" s="80"/>
      <c r="CI64" s="80"/>
      <c r="CJ64" s="80"/>
      <c r="CK64" s="80"/>
      <c r="CL64" s="80"/>
      <c r="CM64" s="80"/>
      <c r="CN64" s="80"/>
      <c r="CO64" s="80"/>
      <c r="CP64" s="80"/>
      <c r="CQ64" s="80"/>
      <c r="CR64" s="80"/>
      <c r="CS64" s="80"/>
      <c r="CT64" s="80"/>
      <c r="CU64" s="80"/>
      <c r="CV64" s="80"/>
      <c r="CW64" s="80"/>
      <c r="CX64" s="80"/>
      <c r="CY64" s="80"/>
      <c r="CZ64" s="80"/>
      <c r="DA64" s="80"/>
      <c r="DB64" s="80"/>
      <c r="DC64" s="80"/>
      <c r="DD64" s="80"/>
      <c r="DE64" s="80"/>
      <c r="DF64" s="80"/>
      <c r="DG64" s="80"/>
      <c r="DH64" s="80"/>
      <c r="DI64" s="80"/>
      <c r="DJ64" s="80"/>
      <c r="DK64" s="80"/>
      <c r="DL64" s="80"/>
      <c r="DM64" s="80"/>
      <c r="DN64" s="80"/>
      <c r="DO64" s="80"/>
      <c r="DP64" s="80"/>
      <c r="DQ64" s="80"/>
      <c r="DR64" s="80"/>
      <c r="DS64" s="80"/>
      <c r="DT64" s="80"/>
      <c r="DU64" s="80"/>
      <c r="DV64" s="80"/>
      <c r="DW64" s="80"/>
      <c r="DX64" s="80"/>
      <c r="DY64" s="80"/>
      <c r="DZ64" s="80"/>
      <c r="EA64" s="80"/>
      <c r="EB64" s="80"/>
      <c r="EC64" s="80"/>
      <c r="ED64" s="80"/>
      <c r="EE64" s="80"/>
      <c r="EF64" s="80"/>
      <c r="EG64" s="80"/>
      <c r="EH64" s="80"/>
      <c r="EI64" s="80"/>
      <c r="EJ64" s="80"/>
      <c r="EK64" s="80"/>
      <c r="EL64" s="80"/>
      <c r="EM64" s="80"/>
      <c r="EN64" s="80"/>
      <c r="EO64" s="80"/>
      <c r="EP64" s="80"/>
    </row>
    <row r="65" spans="1:146" ht="180" customHeight="1" x14ac:dyDescent="0.2">
      <c r="A65" s="798"/>
      <c r="B65" s="886"/>
      <c r="C65" s="891"/>
      <c r="D65" s="892"/>
      <c r="E65" s="917"/>
      <c r="F65" s="219">
        <v>0</v>
      </c>
      <c r="G65" s="221">
        <v>1</v>
      </c>
      <c r="H65" s="72" t="s">
        <v>212</v>
      </c>
      <c r="I65" s="219" t="s">
        <v>375</v>
      </c>
      <c r="J65" s="219" t="s">
        <v>376</v>
      </c>
      <c r="K65" s="189" t="s">
        <v>377</v>
      </c>
      <c r="L65" s="189" t="s">
        <v>123</v>
      </c>
      <c r="M65" s="189">
        <v>12</v>
      </c>
      <c r="N65" s="189" t="s">
        <v>378</v>
      </c>
      <c r="O65" s="189" t="s">
        <v>125</v>
      </c>
      <c r="P65" s="189" t="s">
        <v>379</v>
      </c>
      <c r="Q65" s="189">
        <v>0</v>
      </c>
      <c r="R65" s="189">
        <v>1</v>
      </c>
      <c r="S65" s="189">
        <v>1</v>
      </c>
      <c r="T65" s="189">
        <v>1</v>
      </c>
      <c r="U65" s="188">
        <v>20</v>
      </c>
      <c r="V65" s="51" t="s">
        <v>122</v>
      </c>
      <c r="W65" s="51" t="s">
        <v>122</v>
      </c>
      <c r="X65" s="51" t="s">
        <v>122</v>
      </c>
      <c r="Y65" s="51" t="s">
        <v>122</v>
      </c>
      <c r="Z65" s="51" t="s">
        <v>122</v>
      </c>
      <c r="AA65" s="51" t="s">
        <v>122</v>
      </c>
      <c r="AB65" s="51" t="s">
        <v>122</v>
      </c>
      <c r="AC65" s="51" t="s">
        <v>122</v>
      </c>
      <c r="AD65" s="51" t="s">
        <v>122</v>
      </c>
      <c r="AE65" s="59"/>
      <c r="AF65" s="59"/>
      <c r="AG65" s="59"/>
      <c r="AH65" s="59"/>
      <c r="AI65" s="59"/>
      <c r="AJ65" s="59"/>
      <c r="AK65" s="59"/>
      <c r="AL65" s="59"/>
      <c r="AM65" s="59"/>
      <c r="AN65" s="59"/>
      <c r="AO65" s="59"/>
      <c r="AP65" s="59"/>
      <c r="AQ65" s="59"/>
      <c r="AR65" s="59"/>
      <c r="AS65" s="59"/>
      <c r="AT65" s="59"/>
      <c r="AU65" s="59"/>
      <c r="AV65" s="59"/>
      <c r="AW65" s="59"/>
      <c r="AX65" s="59"/>
      <c r="AY65" s="59"/>
      <c r="AZ65" s="59"/>
      <c r="BA65" s="59"/>
      <c r="BB65" s="59"/>
      <c r="BC65" s="59"/>
      <c r="BD65" s="59"/>
      <c r="BE65" s="59"/>
      <c r="BF65" s="59"/>
      <c r="BG65" s="59"/>
      <c r="BH65" s="59"/>
      <c r="BI65" s="59"/>
      <c r="BJ65" s="59"/>
      <c r="BK65" s="59"/>
      <c r="BL65" s="59"/>
      <c r="BM65" s="59"/>
      <c r="BN65" s="59"/>
      <c r="BO65" s="59"/>
      <c r="BP65" s="59"/>
      <c r="BQ65" s="59"/>
      <c r="BR65" s="59"/>
      <c r="BS65" s="59"/>
      <c r="BT65" s="59"/>
      <c r="BU65" s="59"/>
      <c r="BV65" s="59"/>
      <c r="BW65" s="59"/>
      <c r="BX65" s="59"/>
      <c r="BY65" s="59"/>
      <c r="BZ65" s="59"/>
      <c r="CA65" s="59"/>
      <c r="CB65" s="59"/>
      <c r="CC65" s="59"/>
      <c r="CD65" s="59"/>
      <c r="CE65" s="59"/>
      <c r="CF65" s="59"/>
      <c r="CG65" s="59"/>
      <c r="CH65" s="59"/>
      <c r="CI65" s="59"/>
      <c r="CJ65" s="59"/>
      <c r="CK65" s="59"/>
      <c r="CL65" s="59"/>
      <c r="CM65" s="59"/>
      <c r="CN65" s="59"/>
      <c r="CO65" s="59"/>
      <c r="CP65" s="59"/>
      <c r="CQ65" s="59"/>
      <c r="CR65" s="59"/>
      <c r="CS65" s="59"/>
      <c r="CT65" s="59"/>
      <c r="CU65" s="59"/>
      <c r="CV65" s="59"/>
      <c r="CW65" s="59"/>
      <c r="CX65" s="59"/>
      <c r="CY65" s="59"/>
      <c r="CZ65" s="59"/>
      <c r="DA65" s="59"/>
      <c r="DB65" s="59"/>
      <c r="DC65" s="59"/>
      <c r="DD65" s="59"/>
      <c r="DE65" s="59"/>
      <c r="DF65" s="59"/>
      <c r="DG65" s="59"/>
      <c r="DH65" s="59"/>
      <c r="DI65" s="59"/>
      <c r="DJ65" s="59"/>
      <c r="DK65" s="59"/>
      <c r="DL65" s="59"/>
      <c r="DM65" s="59"/>
      <c r="DN65" s="59"/>
      <c r="DO65" s="59"/>
      <c r="DP65" s="59"/>
      <c r="DQ65" s="59"/>
      <c r="DR65" s="59"/>
      <c r="DS65" s="59"/>
      <c r="DT65" s="59"/>
      <c r="DU65" s="59"/>
      <c r="DV65" s="59"/>
      <c r="DW65" s="59"/>
      <c r="DX65" s="59"/>
      <c r="DY65" s="59"/>
      <c r="DZ65" s="59"/>
      <c r="EA65" s="59"/>
      <c r="EB65" s="59"/>
      <c r="EC65" s="59"/>
      <c r="ED65" s="59"/>
      <c r="EE65" s="59"/>
      <c r="EF65" s="59"/>
      <c r="EG65" s="59"/>
      <c r="EH65" s="59"/>
      <c r="EI65" s="59"/>
      <c r="EJ65" s="59"/>
      <c r="EK65" s="59"/>
      <c r="EL65" s="59"/>
      <c r="EM65" s="59"/>
      <c r="EN65" s="59"/>
      <c r="EO65" s="59"/>
      <c r="EP65" s="59"/>
    </row>
    <row r="66" spans="1:146" ht="147.75" customHeight="1" x14ac:dyDescent="0.2">
      <c r="A66" s="798"/>
      <c r="B66" s="886"/>
      <c r="C66" s="891"/>
      <c r="D66" s="892"/>
      <c r="E66" s="917"/>
      <c r="F66" s="219">
        <v>0</v>
      </c>
      <c r="G66" s="221">
        <v>1</v>
      </c>
      <c r="H66" s="72" t="s">
        <v>212</v>
      </c>
      <c r="I66" s="219" t="s">
        <v>375</v>
      </c>
      <c r="J66" s="219" t="s">
        <v>380</v>
      </c>
      <c r="K66" s="189" t="s">
        <v>381</v>
      </c>
      <c r="L66" s="189" t="s">
        <v>123</v>
      </c>
      <c r="M66" s="189" t="s">
        <v>122</v>
      </c>
      <c r="N66" s="189" t="s">
        <v>382</v>
      </c>
      <c r="O66" s="189" t="s">
        <v>125</v>
      </c>
      <c r="P66" s="189" t="s">
        <v>383</v>
      </c>
      <c r="Q66" s="189">
        <v>10</v>
      </c>
      <c r="R66" s="189">
        <v>30</v>
      </c>
      <c r="S66" s="189">
        <v>40</v>
      </c>
      <c r="T66" s="189">
        <v>50</v>
      </c>
      <c r="U66" s="188">
        <v>50</v>
      </c>
      <c r="V66" s="51" t="s">
        <v>122</v>
      </c>
      <c r="W66" s="51" t="s">
        <v>122</v>
      </c>
      <c r="X66" s="51" t="s">
        <v>122</v>
      </c>
      <c r="Y66" s="51" t="s">
        <v>122</v>
      </c>
      <c r="Z66" s="51" t="s">
        <v>122</v>
      </c>
      <c r="AA66" s="51" t="s">
        <v>122</v>
      </c>
      <c r="AB66" s="51" t="s">
        <v>122</v>
      </c>
      <c r="AC66" s="51" t="s">
        <v>122</v>
      </c>
      <c r="AD66" s="51" t="s">
        <v>122</v>
      </c>
      <c r="AE66" s="59"/>
      <c r="AF66" s="59"/>
      <c r="AG66" s="59"/>
      <c r="AH66" s="59"/>
      <c r="AI66" s="59"/>
      <c r="AJ66" s="59"/>
      <c r="AK66" s="59"/>
      <c r="AL66" s="59"/>
      <c r="AM66" s="59"/>
      <c r="AN66" s="59"/>
      <c r="AO66" s="59"/>
      <c r="AP66" s="59"/>
      <c r="AQ66" s="59"/>
      <c r="AR66" s="59"/>
      <c r="AS66" s="59"/>
      <c r="AT66" s="59"/>
      <c r="AU66" s="59"/>
      <c r="AV66" s="59"/>
      <c r="AW66" s="59"/>
      <c r="AX66" s="59"/>
      <c r="AY66" s="59"/>
      <c r="AZ66" s="59"/>
      <c r="BA66" s="59"/>
      <c r="BB66" s="59"/>
      <c r="BC66" s="59"/>
      <c r="BD66" s="59"/>
      <c r="BE66" s="59"/>
      <c r="BF66" s="59"/>
      <c r="BG66" s="59"/>
      <c r="BH66" s="59"/>
      <c r="BI66" s="59"/>
      <c r="BJ66" s="59"/>
      <c r="BK66" s="59"/>
      <c r="BL66" s="59"/>
      <c r="BM66" s="59"/>
      <c r="BN66" s="59"/>
      <c r="BO66" s="59"/>
      <c r="BP66" s="59"/>
      <c r="BQ66" s="59"/>
      <c r="BR66" s="59"/>
      <c r="BS66" s="59"/>
      <c r="BT66" s="59"/>
      <c r="BU66" s="59"/>
      <c r="BV66" s="59"/>
      <c r="BW66" s="59"/>
      <c r="BX66" s="59"/>
      <c r="BY66" s="59"/>
      <c r="BZ66" s="59"/>
      <c r="CA66" s="59"/>
      <c r="CB66" s="59"/>
      <c r="CC66" s="59"/>
      <c r="CD66" s="59"/>
      <c r="CE66" s="59"/>
      <c r="CF66" s="59"/>
      <c r="CG66" s="59"/>
      <c r="CH66" s="59"/>
      <c r="CI66" s="59"/>
      <c r="CJ66" s="59"/>
      <c r="CK66" s="59"/>
      <c r="CL66" s="59"/>
      <c r="CM66" s="59"/>
      <c r="CN66" s="59"/>
      <c r="CO66" s="59"/>
      <c r="CP66" s="59"/>
      <c r="CQ66" s="59"/>
      <c r="CR66" s="59"/>
      <c r="CS66" s="59"/>
      <c r="CT66" s="59"/>
      <c r="CU66" s="59"/>
      <c r="CV66" s="59"/>
      <c r="CW66" s="59"/>
      <c r="CX66" s="59"/>
      <c r="CY66" s="59"/>
      <c r="CZ66" s="59"/>
      <c r="DA66" s="59"/>
      <c r="DB66" s="59"/>
      <c r="DC66" s="59"/>
      <c r="DD66" s="59"/>
      <c r="DE66" s="59"/>
      <c r="DF66" s="59"/>
      <c r="DG66" s="59"/>
      <c r="DH66" s="59"/>
      <c r="DI66" s="59"/>
      <c r="DJ66" s="59"/>
      <c r="DK66" s="59"/>
      <c r="DL66" s="59"/>
      <c r="DM66" s="59"/>
      <c r="DN66" s="59"/>
      <c r="DO66" s="59"/>
      <c r="DP66" s="59"/>
      <c r="DQ66" s="59"/>
      <c r="DR66" s="59"/>
      <c r="DS66" s="59"/>
      <c r="DT66" s="59"/>
      <c r="DU66" s="59"/>
      <c r="DV66" s="59"/>
      <c r="DW66" s="59"/>
      <c r="DX66" s="59"/>
      <c r="DY66" s="59"/>
      <c r="DZ66" s="59"/>
      <c r="EA66" s="59"/>
      <c r="EB66" s="59"/>
      <c r="EC66" s="59"/>
      <c r="ED66" s="59"/>
      <c r="EE66" s="59"/>
      <c r="EF66" s="59"/>
      <c r="EG66" s="59"/>
      <c r="EH66" s="59"/>
      <c r="EI66" s="59"/>
      <c r="EJ66" s="59"/>
      <c r="EK66" s="59"/>
      <c r="EL66" s="59"/>
      <c r="EM66" s="59"/>
      <c r="EN66" s="59"/>
      <c r="EO66" s="59"/>
      <c r="EP66" s="59"/>
    </row>
    <row r="67" spans="1:146" s="59" customFormat="1" ht="147.75" customHeight="1" x14ac:dyDescent="0.2">
      <c r="A67" s="411"/>
      <c r="B67" s="886"/>
      <c r="C67" s="891"/>
      <c r="D67" s="892"/>
      <c r="E67" s="917"/>
      <c r="F67" s="188">
        <v>0</v>
      </c>
      <c r="G67" s="188">
        <v>1</v>
      </c>
      <c r="H67" s="188" t="s">
        <v>193</v>
      </c>
      <c r="I67" s="188" t="s">
        <v>384</v>
      </c>
      <c r="J67" s="189" t="s">
        <v>221</v>
      </c>
      <c r="K67" s="188" t="s">
        <v>385</v>
      </c>
      <c r="L67" s="188" t="s">
        <v>654</v>
      </c>
      <c r="M67" s="188"/>
      <c r="N67" s="188" t="s">
        <v>386</v>
      </c>
      <c r="O67" s="188" t="s">
        <v>125</v>
      </c>
      <c r="P67" s="188" t="s">
        <v>387</v>
      </c>
      <c r="Q67" s="188">
        <v>1</v>
      </c>
      <c r="R67" s="188">
        <v>3</v>
      </c>
      <c r="S67" s="188">
        <v>5</v>
      </c>
      <c r="T67" s="188">
        <v>6</v>
      </c>
      <c r="U67" s="188">
        <v>120</v>
      </c>
      <c r="V67" s="205" t="s">
        <v>122</v>
      </c>
      <c r="W67" s="205" t="s">
        <v>122</v>
      </c>
      <c r="X67" s="205" t="s">
        <v>122</v>
      </c>
      <c r="Y67" s="205" t="s">
        <v>122</v>
      </c>
      <c r="Z67" s="205" t="s">
        <v>122</v>
      </c>
      <c r="AA67" s="205" t="s">
        <v>122</v>
      </c>
      <c r="AB67" s="205" t="s">
        <v>122</v>
      </c>
      <c r="AC67" s="205" t="s">
        <v>122</v>
      </c>
      <c r="AD67" s="205" t="s">
        <v>122</v>
      </c>
    </row>
    <row r="68" spans="1:146" ht="182.25" customHeight="1" x14ac:dyDescent="0.2">
      <c r="A68" s="411"/>
      <c r="B68" s="886"/>
      <c r="C68" s="891"/>
      <c r="D68" s="892"/>
      <c r="E68" s="917"/>
      <c r="F68" s="219">
        <v>0</v>
      </c>
      <c r="G68" s="221">
        <v>1</v>
      </c>
      <c r="H68" s="72" t="s">
        <v>212</v>
      </c>
      <c r="I68" s="219" t="s">
        <v>375</v>
      </c>
      <c r="J68" s="219" t="s">
        <v>380</v>
      </c>
      <c r="K68" s="403" t="s">
        <v>672</v>
      </c>
      <c r="L68" s="403" t="s">
        <v>388</v>
      </c>
      <c r="M68" s="417">
        <v>0</v>
      </c>
      <c r="N68" s="405" t="s">
        <v>389</v>
      </c>
      <c r="O68" s="417" t="s">
        <v>115</v>
      </c>
      <c r="P68" s="403" t="s">
        <v>390</v>
      </c>
      <c r="Q68" s="417">
        <v>0</v>
      </c>
      <c r="R68" s="417">
        <v>30</v>
      </c>
      <c r="S68" s="417">
        <v>80</v>
      </c>
      <c r="T68" s="417">
        <v>100</v>
      </c>
      <c r="U68" s="275">
        <v>100</v>
      </c>
      <c r="V68" s="51" t="s">
        <v>122</v>
      </c>
      <c r="W68" s="275">
        <v>20</v>
      </c>
      <c r="X68" s="275">
        <v>5</v>
      </c>
      <c r="Y68" s="275">
        <v>10</v>
      </c>
      <c r="Z68" s="275">
        <v>100</v>
      </c>
      <c r="AA68" s="275"/>
      <c r="AB68" s="275" t="s">
        <v>391</v>
      </c>
      <c r="AC68" s="275">
        <v>40</v>
      </c>
      <c r="AD68" s="275" t="s">
        <v>122</v>
      </c>
      <c r="AE68" s="59"/>
      <c r="AF68" s="59"/>
      <c r="AG68" s="59"/>
      <c r="AH68" s="59"/>
      <c r="AI68" s="59"/>
      <c r="AJ68" s="59"/>
      <c r="AK68" s="59"/>
      <c r="AL68" s="59"/>
      <c r="AM68" s="59"/>
      <c r="AN68" s="59"/>
      <c r="AO68" s="59"/>
      <c r="AP68" s="59"/>
      <c r="AQ68" s="59"/>
      <c r="AR68" s="59"/>
      <c r="AS68" s="59"/>
      <c r="AT68" s="59"/>
      <c r="AU68" s="59"/>
      <c r="AV68" s="59"/>
      <c r="AW68" s="59"/>
      <c r="AX68" s="59"/>
      <c r="AY68" s="59"/>
      <c r="AZ68" s="59"/>
      <c r="BA68" s="59"/>
      <c r="BB68" s="59"/>
      <c r="BC68" s="59"/>
      <c r="BD68" s="59"/>
      <c r="BE68" s="59"/>
      <c r="BF68" s="59"/>
      <c r="BG68" s="59"/>
      <c r="BH68" s="59"/>
      <c r="BI68" s="59"/>
      <c r="BJ68" s="59"/>
      <c r="BK68" s="59"/>
      <c r="BL68" s="59"/>
      <c r="BM68" s="59"/>
      <c r="BN68" s="59"/>
      <c r="BO68" s="59"/>
      <c r="BP68" s="59"/>
      <c r="BQ68" s="59"/>
      <c r="BR68" s="59"/>
      <c r="BS68" s="59"/>
      <c r="BT68" s="59"/>
      <c r="BU68" s="59"/>
      <c r="BV68" s="59"/>
      <c r="BW68" s="59"/>
      <c r="BX68" s="59"/>
      <c r="BY68" s="59"/>
      <c r="BZ68" s="59"/>
      <c r="CA68" s="59"/>
      <c r="CB68" s="59"/>
      <c r="CC68" s="59"/>
      <c r="CD68" s="59"/>
      <c r="CE68" s="59"/>
      <c r="CF68" s="59"/>
      <c r="CG68" s="59"/>
      <c r="CH68" s="59"/>
      <c r="CI68" s="59"/>
      <c r="CJ68" s="59"/>
      <c r="CK68" s="59"/>
      <c r="CL68" s="59"/>
      <c r="CM68" s="59"/>
      <c r="CN68" s="59"/>
      <c r="CO68" s="59"/>
      <c r="CP68" s="59"/>
      <c r="CQ68" s="59"/>
      <c r="CR68" s="59"/>
      <c r="CS68" s="59"/>
      <c r="CT68" s="59"/>
      <c r="CU68" s="59"/>
      <c r="CV68" s="59"/>
      <c r="CW68" s="59"/>
      <c r="CX68" s="59"/>
      <c r="CY68" s="59"/>
      <c r="CZ68" s="59"/>
      <c r="DA68" s="59"/>
      <c r="DB68" s="59"/>
      <c r="DC68" s="59"/>
      <c r="DD68" s="59"/>
      <c r="DE68" s="59"/>
      <c r="DF68" s="59"/>
      <c r="DG68" s="59"/>
      <c r="DH68" s="59"/>
      <c r="DI68" s="59"/>
      <c r="DJ68" s="59"/>
      <c r="DK68" s="59"/>
      <c r="DL68" s="59"/>
      <c r="DM68" s="59"/>
      <c r="DN68" s="59"/>
      <c r="DO68" s="59"/>
      <c r="DP68" s="59"/>
      <c r="DQ68" s="59"/>
      <c r="DR68" s="59"/>
      <c r="DS68" s="59"/>
      <c r="DT68" s="59"/>
      <c r="DU68" s="59"/>
      <c r="DV68" s="59"/>
      <c r="DW68" s="59"/>
      <c r="DX68" s="59"/>
      <c r="DY68" s="59"/>
      <c r="DZ68" s="59"/>
      <c r="EA68" s="59"/>
      <c r="EB68" s="59"/>
      <c r="EC68" s="59"/>
      <c r="ED68" s="59"/>
      <c r="EE68" s="59"/>
      <c r="EF68" s="59"/>
      <c r="EG68" s="59"/>
      <c r="EH68" s="59"/>
      <c r="EI68" s="59"/>
      <c r="EJ68" s="59"/>
      <c r="EK68" s="59"/>
      <c r="EL68" s="59"/>
      <c r="EM68" s="59"/>
      <c r="EN68" s="59"/>
      <c r="EO68" s="59"/>
      <c r="EP68" s="59"/>
    </row>
    <row r="69" spans="1:146" ht="182.25" customHeight="1" x14ac:dyDescent="0.2">
      <c r="A69" s="411"/>
      <c r="B69" s="886"/>
      <c r="C69" s="893"/>
      <c r="D69" s="894"/>
      <c r="E69" s="917"/>
      <c r="F69" s="219">
        <v>0</v>
      </c>
      <c r="G69" s="221">
        <v>1</v>
      </c>
      <c r="H69" s="72" t="s">
        <v>212</v>
      </c>
      <c r="I69" s="219" t="s">
        <v>375</v>
      </c>
      <c r="J69" s="403" t="s">
        <v>392</v>
      </c>
      <c r="K69" s="403" t="s">
        <v>671</v>
      </c>
      <c r="L69" s="403" t="s">
        <v>388</v>
      </c>
      <c r="M69" s="417">
        <v>0</v>
      </c>
      <c r="N69" s="405" t="s">
        <v>393</v>
      </c>
      <c r="O69" s="417" t="s">
        <v>115</v>
      </c>
      <c r="P69" s="403" t="s">
        <v>394</v>
      </c>
      <c r="Q69" s="417">
        <v>0</v>
      </c>
      <c r="R69" s="417">
        <v>1</v>
      </c>
      <c r="S69" s="417">
        <v>3</v>
      </c>
      <c r="T69" s="417">
        <v>4</v>
      </c>
      <c r="U69" s="275">
        <v>1500</v>
      </c>
      <c r="V69" s="51" t="s">
        <v>122</v>
      </c>
      <c r="W69" s="275">
        <v>200</v>
      </c>
      <c r="X69" s="275">
        <v>10</v>
      </c>
      <c r="Y69" s="275">
        <v>150</v>
      </c>
      <c r="Z69" s="275">
        <v>800</v>
      </c>
      <c r="AA69" s="275"/>
      <c r="AB69" s="275" t="s">
        <v>391</v>
      </c>
      <c r="AC69" s="275">
        <v>700</v>
      </c>
      <c r="AD69" s="275" t="s">
        <v>122</v>
      </c>
      <c r="AE69" s="59"/>
      <c r="AF69" s="59"/>
      <c r="AG69" s="59"/>
      <c r="AH69" s="59"/>
      <c r="AI69" s="59"/>
      <c r="AJ69" s="59"/>
      <c r="AK69" s="59"/>
      <c r="AL69" s="59"/>
      <c r="AM69" s="59"/>
      <c r="AN69" s="59"/>
      <c r="AO69" s="59"/>
      <c r="AP69" s="59"/>
      <c r="AQ69" s="59"/>
      <c r="AR69" s="59"/>
      <c r="AS69" s="59"/>
      <c r="AT69" s="59"/>
      <c r="AU69" s="59"/>
      <c r="AV69" s="59"/>
      <c r="AW69" s="59"/>
      <c r="AX69" s="59"/>
      <c r="AY69" s="59"/>
      <c r="AZ69" s="59"/>
      <c r="BA69" s="59"/>
      <c r="BB69" s="59"/>
      <c r="BC69" s="59"/>
      <c r="BD69" s="59"/>
      <c r="BE69" s="59"/>
      <c r="BF69" s="59"/>
      <c r="BG69" s="59"/>
      <c r="BH69" s="59"/>
      <c r="BI69" s="59"/>
      <c r="BJ69" s="59"/>
      <c r="BK69" s="59"/>
      <c r="BL69" s="59"/>
      <c r="BM69" s="59"/>
      <c r="BN69" s="59"/>
      <c r="BO69" s="59"/>
      <c r="BP69" s="59"/>
      <c r="BQ69" s="59"/>
      <c r="BR69" s="59"/>
      <c r="BS69" s="59"/>
      <c r="BT69" s="59"/>
      <c r="BU69" s="59"/>
      <c r="BV69" s="59"/>
      <c r="BW69" s="59"/>
      <c r="BX69" s="59"/>
      <c r="BY69" s="59"/>
      <c r="BZ69" s="59"/>
      <c r="CA69" s="59"/>
      <c r="CB69" s="59"/>
      <c r="CC69" s="59"/>
      <c r="CD69" s="59"/>
      <c r="CE69" s="59"/>
      <c r="CF69" s="59"/>
      <c r="CG69" s="59"/>
      <c r="CH69" s="59"/>
      <c r="CI69" s="59"/>
      <c r="CJ69" s="59"/>
      <c r="CK69" s="59"/>
      <c r="CL69" s="59"/>
      <c r="CM69" s="59"/>
      <c r="CN69" s="59"/>
      <c r="CO69" s="59"/>
      <c r="CP69" s="59"/>
      <c r="CQ69" s="59"/>
      <c r="CR69" s="59"/>
      <c r="CS69" s="59"/>
      <c r="CT69" s="59"/>
      <c r="CU69" s="59"/>
      <c r="CV69" s="59"/>
      <c r="CW69" s="59"/>
      <c r="CX69" s="59"/>
      <c r="CY69" s="59"/>
      <c r="CZ69" s="59"/>
      <c r="DA69" s="59"/>
      <c r="DB69" s="59"/>
      <c r="DC69" s="59"/>
      <c r="DD69" s="59"/>
      <c r="DE69" s="59"/>
      <c r="DF69" s="59"/>
      <c r="DG69" s="59"/>
      <c r="DH69" s="59"/>
      <c r="DI69" s="59"/>
      <c r="DJ69" s="59"/>
      <c r="DK69" s="59"/>
      <c r="DL69" s="59"/>
      <c r="DM69" s="59"/>
      <c r="DN69" s="59"/>
      <c r="DO69" s="59"/>
      <c r="DP69" s="59"/>
      <c r="DQ69" s="59"/>
      <c r="DR69" s="59"/>
      <c r="DS69" s="59"/>
      <c r="DT69" s="59"/>
      <c r="DU69" s="59"/>
      <c r="DV69" s="59"/>
      <c r="DW69" s="59"/>
      <c r="DX69" s="59"/>
      <c r="DY69" s="59"/>
      <c r="DZ69" s="59"/>
      <c r="EA69" s="59"/>
      <c r="EB69" s="59"/>
      <c r="EC69" s="59"/>
      <c r="ED69" s="59"/>
      <c r="EE69" s="59"/>
      <c r="EF69" s="59"/>
      <c r="EG69" s="59"/>
      <c r="EH69" s="59"/>
      <c r="EI69" s="59"/>
      <c r="EJ69" s="59"/>
      <c r="EK69" s="59"/>
      <c r="EL69" s="59"/>
      <c r="EM69" s="59"/>
      <c r="EN69" s="59"/>
      <c r="EO69" s="59"/>
      <c r="EP69" s="59"/>
    </row>
    <row r="70" spans="1:146" ht="201" customHeight="1" x14ac:dyDescent="0.2">
      <c r="A70" s="407" t="s">
        <v>395</v>
      </c>
      <c r="B70" s="886"/>
      <c r="C70" s="842" t="s">
        <v>396</v>
      </c>
      <c r="D70" s="843"/>
      <c r="E70" s="918"/>
      <c r="F70" s="219">
        <v>0</v>
      </c>
      <c r="G70" s="221">
        <v>1</v>
      </c>
      <c r="H70" s="72" t="s">
        <v>212</v>
      </c>
      <c r="I70" s="219" t="s">
        <v>375</v>
      </c>
      <c r="J70" s="189" t="s">
        <v>397</v>
      </c>
      <c r="K70" s="189" t="s">
        <v>670</v>
      </c>
      <c r="L70" s="189" t="s">
        <v>123</v>
      </c>
      <c r="M70" s="189" t="s">
        <v>157</v>
      </c>
      <c r="N70" s="188" t="s">
        <v>398</v>
      </c>
      <c r="O70" s="189" t="s">
        <v>125</v>
      </c>
      <c r="P70" s="189" t="s">
        <v>399</v>
      </c>
      <c r="Q70" s="210">
        <v>0</v>
      </c>
      <c r="R70" s="210">
        <v>20</v>
      </c>
      <c r="S70" s="210">
        <v>40</v>
      </c>
      <c r="T70" s="210">
        <v>80</v>
      </c>
      <c r="U70" s="205">
        <v>400</v>
      </c>
      <c r="V70" s="51" t="s">
        <v>122</v>
      </c>
      <c r="W70" s="311" t="s">
        <v>122</v>
      </c>
      <c r="X70" s="311" t="s">
        <v>122</v>
      </c>
      <c r="Y70" s="311" t="s">
        <v>122</v>
      </c>
      <c r="Z70" s="311" t="s">
        <v>122</v>
      </c>
      <c r="AA70" s="311" t="s">
        <v>122</v>
      </c>
      <c r="AB70" s="311" t="s">
        <v>122</v>
      </c>
      <c r="AC70" s="311" t="s">
        <v>122</v>
      </c>
      <c r="AD70" s="311" t="s">
        <v>122</v>
      </c>
      <c r="AE70" s="53"/>
      <c r="AF70" s="54"/>
      <c r="AG70" s="54"/>
      <c r="AH70" s="54"/>
      <c r="AI70" s="59"/>
      <c r="AJ70" s="59"/>
      <c r="AK70" s="59"/>
      <c r="AL70" s="59"/>
      <c r="AM70" s="59"/>
      <c r="AN70" s="59"/>
      <c r="AO70" s="59"/>
      <c r="AP70" s="59"/>
      <c r="AQ70" s="59"/>
      <c r="AR70" s="59"/>
      <c r="AS70" s="59"/>
      <c r="AT70" s="59"/>
      <c r="AU70" s="59"/>
      <c r="AV70" s="59"/>
      <c r="AW70" s="59"/>
      <c r="AX70" s="59"/>
      <c r="AY70" s="59"/>
      <c r="AZ70" s="59"/>
      <c r="BA70" s="59"/>
      <c r="BB70" s="59"/>
      <c r="BC70" s="59"/>
      <c r="BD70" s="59"/>
      <c r="BE70" s="59"/>
      <c r="BF70" s="59"/>
      <c r="BG70" s="59"/>
      <c r="BH70" s="59"/>
      <c r="BI70" s="59"/>
      <c r="BJ70" s="59"/>
      <c r="BK70" s="59"/>
      <c r="BL70" s="59"/>
      <c r="BM70" s="59"/>
      <c r="BN70" s="59"/>
      <c r="BO70" s="59"/>
      <c r="BP70" s="59"/>
      <c r="BQ70" s="59"/>
      <c r="BR70" s="59"/>
      <c r="BS70" s="59"/>
      <c r="BT70" s="59"/>
      <c r="BU70" s="59"/>
      <c r="BV70" s="59"/>
      <c r="BW70" s="59"/>
      <c r="BX70" s="59"/>
      <c r="BY70" s="59"/>
      <c r="BZ70" s="59"/>
      <c r="CA70" s="59"/>
      <c r="CB70" s="59"/>
      <c r="CC70" s="59"/>
      <c r="CD70" s="59"/>
      <c r="CE70" s="59"/>
      <c r="CF70" s="59"/>
      <c r="CG70" s="59"/>
      <c r="CH70" s="59"/>
      <c r="CI70" s="59"/>
      <c r="CJ70" s="59"/>
      <c r="CK70" s="59"/>
      <c r="CL70" s="59"/>
      <c r="CM70" s="59"/>
      <c r="CN70" s="59"/>
      <c r="CO70" s="59"/>
      <c r="CP70" s="59"/>
      <c r="CQ70" s="59"/>
      <c r="CR70" s="59"/>
      <c r="CS70" s="59"/>
      <c r="CT70" s="59"/>
      <c r="CU70" s="59"/>
      <c r="CV70" s="59"/>
      <c r="CW70" s="59"/>
      <c r="CX70" s="59"/>
      <c r="CY70" s="59"/>
      <c r="CZ70" s="59"/>
      <c r="DA70" s="59"/>
      <c r="DB70" s="59"/>
      <c r="DC70" s="59"/>
      <c r="DD70" s="59"/>
      <c r="DE70" s="59"/>
      <c r="DF70" s="59"/>
      <c r="DG70" s="59"/>
      <c r="DH70" s="59"/>
      <c r="DI70" s="59"/>
      <c r="DJ70" s="59"/>
      <c r="DK70" s="59"/>
      <c r="DL70" s="59"/>
      <c r="DM70" s="59"/>
      <c r="DN70" s="59"/>
      <c r="DO70" s="59"/>
      <c r="DP70" s="59"/>
      <c r="DQ70" s="59"/>
      <c r="DR70" s="59"/>
      <c r="DS70" s="59"/>
      <c r="DT70" s="59"/>
      <c r="DU70" s="59"/>
      <c r="DV70" s="59"/>
      <c r="DW70" s="59"/>
      <c r="DX70" s="59"/>
      <c r="DY70" s="59"/>
      <c r="DZ70" s="59"/>
      <c r="EA70" s="59"/>
      <c r="EB70" s="59"/>
      <c r="EC70" s="59"/>
      <c r="ED70" s="59"/>
      <c r="EE70" s="59"/>
      <c r="EF70" s="59"/>
      <c r="EG70" s="59"/>
      <c r="EH70" s="59"/>
      <c r="EI70" s="59"/>
      <c r="EJ70" s="59"/>
      <c r="EK70" s="59"/>
      <c r="EL70" s="59"/>
      <c r="EM70" s="59"/>
      <c r="EN70" s="59"/>
      <c r="EO70" s="59"/>
      <c r="EP70" s="59"/>
    </row>
    <row r="71" spans="1:146" ht="185.25" customHeight="1" x14ac:dyDescent="0.2">
      <c r="A71" s="407" t="s">
        <v>51</v>
      </c>
      <c r="B71" s="886"/>
      <c r="C71" s="830" t="s">
        <v>51</v>
      </c>
      <c r="D71" s="831"/>
      <c r="E71" s="222" t="s">
        <v>400</v>
      </c>
      <c r="F71" s="222"/>
      <c r="G71" s="222"/>
      <c r="H71" s="243"/>
      <c r="I71" s="222"/>
      <c r="J71" s="240"/>
      <c r="K71" s="336"/>
      <c r="L71" s="327"/>
      <c r="M71" s="241"/>
      <c r="N71" s="241"/>
      <c r="O71" s="241"/>
      <c r="P71" s="241"/>
      <c r="Q71" s="241"/>
      <c r="R71" s="241"/>
      <c r="S71" s="241"/>
      <c r="T71" s="241"/>
      <c r="U71" s="330"/>
      <c r="V71" s="333"/>
      <c r="W71" s="330"/>
      <c r="X71" s="330"/>
      <c r="Y71" s="330"/>
      <c r="Z71" s="330"/>
      <c r="AA71" s="330"/>
      <c r="AB71" s="330"/>
      <c r="AC71" s="330"/>
      <c r="AD71" s="331"/>
      <c r="AE71" s="59"/>
      <c r="AF71" s="59"/>
      <c r="AG71" s="59"/>
      <c r="AH71" s="59"/>
      <c r="AI71" s="59"/>
      <c r="AJ71" s="59"/>
      <c r="AK71" s="59"/>
      <c r="AL71" s="59"/>
      <c r="AM71" s="59"/>
      <c r="AN71" s="59"/>
      <c r="AO71" s="59"/>
      <c r="AP71" s="59"/>
      <c r="AQ71" s="59"/>
      <c r="AR71" s="59"/>
      <c r="AS71" s="59"/>
      <c r="AT71" s="59"/>
      <c r="AU71" s="59"/>
      <c r="AV71" s="59"/>
      <c r="AW71" s="59"/>
      <c r="AX71" s="59"/>
      <c r="AY71" s="59"/>
      <c r="AZ71" s="59"/>
      <c r="BA71" s="59"/>
      <c r="BB71" s="59"/>
      <c r="BC71" s="59"/>
      <c r="BD71" s="59"/>
      <c r="BE71" s="59"/>
      <c r="BF71" s="59"/>
      <c r="BG71" s="59"/>
      <c r="BH71" s="59"/>
      <c r="BI71" s="59"/>
      <c r="BJ71" s="59"/>
      <c r="BK71" s="59"/>
      <c r="BL71" s="59"/>
      <c r="BM71" s="59"/>
      <c r="BN71" s="59"/>
      <c r="BO71" s="59"/>
      <c r="BP71" s="59"/>
      <c r="BQ71" s="59"/>
      <c r="BR71" s="59"/>
      <c r="BS71" s="59"/>
      <c r="BT71" s="59"/>
      <c r="BU71" s="59"/>
      <c r="BV71" s="59"/>
      <c r="BW71" s="59"/>
      <c r="BX71" s="59"/>
      <c r="BY71" s="59"/>
      <c r="BZ71" s="59"/>
      <c r="CA71" s="59"/>
      <c r="CB71" s="59"/>
      <c r="CC71" s="59"/>
      <c r="CD71" s="59"/>
      <c r="CE71" s="59"/>
      <c r="CF71" s="59"/>
      <c r="CG71" s="59"/>
      <c r="CH71" s="59"/>
      <c r="CI71" s="59"/>
      <c r="CJ71" s="59"/>
      <c r="CK71" s="59"/>
      <c r="CL71" s="59"/>
      <c r="CM71" s="59"/>
      <c r="CN71" s="59"/>
      <c r="CO71" s="59"/>
      <c r="CP71" s="59"/>
      <c r="CQ71" s="59"/>
      <c r="CR71" s="59"/>
      <c r="CS71" s="59"/>
      <c r="CT71" s="59"/>
      <c r="CU71" s="59"/>
      <c r="CV71" s="59"/>
      <c r="CW71" s="59"/>
      <c r="CX71" s="59"/>
      <c r="CY71" s="59"/>
      <c r="CZ71" s="59"/>
      <c r="DA71" s="59"/>
      <c r="DB71" s="59"/>
      <c r="DC71" s="59"/>
      <c r="DD71" s="59"/>
      <c r="DE71" s="59"/>
      <c r="DF71" s="59"/>
      <c r="DG71" s="59"/>
      <c r="DH71" s="59"/>
      <c r="DI71" s="59"/>
      <c r="DJ71" s="59"/>
      <c r="DK71" s="59"/>
      <c r="DL71" s="59"/>
      <c r="DM71" s="59"/>
      <c r="DN71" s="59"/>
      <c r="DO71" s="59"/>
      <c r="DP71" s="59"/>
      <c r="DQ71" s="59"/>
      <c r="DR71" s="59"/>
      <c r="DS71" s="59"/>
      <c r="DT71" s="59"/>
      <c r="DU71" s="59"/>
      <c r="DV71" s="59"/>
      <c r="DW71" s="59"/>
      <c r="DX71" s="59"/>
      <c r="DY71" s="59"/>
      <c r="DZ71" s="59"/>
      <c r="EA71" s="59"/>
      <c r="EB71" s="59"/>
      <c r="EC71" s="59"/>
      <c r="ED71" s="59"/>
      <c r="EE71" s="59"/>
      <c r="EF71" s="59"/>
      <c r="EG71" s="59"/>
      <c r="EH71" s="59"/>
      <c r="EI71" s="59"/>
      <c r="EJ71" s="59"/>
      <c r="EK71" s="59"/>
      <c r="EL71" s="59"/>
      <c r="EM71" s="59"/>
      <c r="EN71" s="59"/>
      <c r="EO71" s="59"/>
      <c r="EP71" s="59"/>
    </row>
    <row r="72" spans="1:146" ht="169.5" customHeight="1" x14ac:dyDescent="0.2">
      <c r="A72" s="407"/>
      <c r="B72" s="886"/>
      <c r="C72" s="830" t="s">
        <v>44</v>
      </c>
      <c r="D72" s="831"/>
      <c r="E72" s="405" t="s">
        <v>230</v>
      </c>
      <c r="F72" s="405" t="s">
        <v>122</v>
      </c>
      <c r="G72" s="405">
        <v>1</v>
      </c>
      <c r="H72" s="73" t="s">
        <v>193</v>
      </c>
      <c r="I72" s="412" t="s">
        <v>231</v>
      </c>
      <c r="J72" s="403" t="s">
        <v>159</v>
      </c>
      <c r="K72" s="403" t="s">
        <v>401</v>
      </c>
      <c r="L72" s="725" t="s">
        <v>119</v>
      </c>
      <c r="M72" s="418">
        <v>0.1</v>
      </c>
      <c r="N72" s="429" t="s">
        <v>402</v>
      </c>
      <c r="O72" s="417" t="s">
        <v>137</v>
      </c>
      <c r="P72" s="403" t="s">
        <v>403</v>
      </c>
      <c r="Q72" s="418">
        <v>1</v>
      </c>
      <c r="R72" s="418">
        <v>1</v>
      </c>
      <c r="S72" s="418">
        <v>1</v>
      </c>
      <c r="T72" s="418">
        <v>1</v>
      </c>
      <c r="U72" s="405">
        <v>15</v>
      </c>
      <c r="V72" s="78" t="s">
        <v>122</v>
      </c>
      <c r="W72" s="78" t="s">
        <v>122</v>
      </c>
      <c r="X72" s="78" t="s">
        <v>122</v>
      </c>
      <c r="Y72" s="78" t="s">
        <v>122</v>
      </c>
      <c r="Z72" s="78" t="s">
        <v>122</v>
      </c>
      <c r="AA72" s="78" t="s">
        <v>122</v>
      </c>
      <c r="AB72" s="78" t="s">
        <v>122</v>
      </c>
      <c r="AC72" s="78" t="s">
        <v>122</v>
      </c>
      <c r="AD72" s="78" t="s">
        <v>122</v>
      </c>
      <c r="AE72" s="59"/>
      <c r="AF72" s="59"/>
      <c r="AG72" s="59"/>
      <c r="AH72" s="59"/>
      <c r="AI72" s="59"/>
      <c r="AJ72" s="59"/>
      <c r="AK72" s="59"/>
      <c r="AL72" s="59"/>
      <c r="AM72" s="59"/>
      <c r="AN72" s="59"/>
      <c r="AO72" s="59"/>
      <c r="AP72" s="59"/>
      <c r="AQ72" s="59"/>
      <c r="AR72" s="59"/>
      <c r="AS72" s="59"/>
      <c r="AT72" s="59"/>
      <c r="AU72" s="59"/>
      <c r="AV72" s="59"/>
      <c r="AW72" s="59"/>
      <c r="AX72" s="59"/>
      <c r="AY72" s="59"/>
      <c r="AZ72" s="59"/>
      <c r="BA72" s="59"/>
      <c r="BB72" s="59"/>
      <c r="BC72" s="59"/>
      <c r="BD72" s="59"/>
      <c r="BE72" s="59"/>
      <c r="BF72" s="59"/>
      <c r="BG72" s="59"/>
      <c r="BH72" s="59"/>
      <c r="BI72" s="59"/>
      <c r="BJ72" s="59"/>
      <c r="BK72" s="59"/>
      <c r="BL72" s="59"/>
      <c r="BM72" s="59"/>
      <c r="BN72" s="59"/>
      <c r="BO72" s="59"/>
      <c r="BP72" s="59"/>
      <c r="BQ72" s="59"/>
      <c r="BR72" s="59"/>
      <c r="BS72" s="59"/>
      <c r="BT72" s="59"/>
      <c r="BU72" s="59"/>
      <c r="BV72" s="59"/>
      <c r="BW72" s="59"/>
      <c r="BX72" s="59"/>
      <c r="BY72" s="59"/>
      <c r="BZ72" s="59"/>
      <c r="CA72" s="59"/>
      <c r="CB72" s="59"/>
      <c r="CC72" s="59"/>
      <c r="CD72" s="59"/>
      <c r="CE72" s="59"/>
      <c r="CF72" s="59"/>
      <c r="CG72" s="59"/>
      <c r="CH72" s="59"/>
      <c r="CI72" s="59"/>
      <c r="CJ72" s="59"/>
      <c r="CK72" s="59"/>
      <c r="CL72" s="59"/>
      <c r="CM72" s="59"/>
      <c r="CN72" s="59"/>
      <c r="CO72" s="59"/>
      <c r="CP72" s="59"/>
      <c r="CQ72" s="59"/>
      <c r="CR72" s="59"/>
      <c r="CS72" s="59"/>
      <c r="CT72" s="59"/>
      <c r="CU72" s="59"/>
      <c r="CV72" s="59"/>
      <c r="CW72" s="59"/>
      <c r="CX72" s="59"/>
      <c r="CY72" s="59"/>
      <c r="CZ72" s="59"/>
      <c r="DA72" s="59"/>
      <c r="DB72" s="59"/>
      <c r="DC72" s="59"/>
      <c r="DD72" s="59"/>
      <c r="DE72" s="59"/>
      <c r="DF72" s="59"/>
      <c r="DG72" s="59"/>
      <c r="DH72" s="59"/>
      <c r="DI72" s="59"/>
      <c r="DJ72" s="59"/>
      <c r="DK72" s="59"/>
      <c r="DL72" s="59"/>
      <c r="DM72" s="59"/>
      <c r="DN72" s="59"/>
      <c r="DO72" s="59"/>
      <c r="DP72" s="59"/>
      <c r="DQ72" s="59"/>
      <c r="DR72" s="59"/>
      <c r="DS72" s="59"/>
      <c r="DT72" s="59"/>
      <c r="DU72" s="59"/>
      <c r="DV72" s="59"/>
      <c r="DW72" s="59"/>
      <c r="DX72" s="59"/>
      <c r="DY72" s="59"/>
      <c r="DZ72" s="59"/>
      <c r="EA72" s="59"/>
      <c r="EB72" s="59"/>
      <c r="EC72" s="59"/>
      <c r="ED72" s="59"/>
      <c r="EE72" s="59"/>
      <c r="EF72" s="59"/>
      <c r="EG72" s="59"/>
      <c r="EH72" s="59"/>
      <c r="EI72" s="59"/>
      <c r="EJ72" s="59"/>
      <c r="EK72" s="59"/>
      <c r="EL72" s="59"/>
      <c r="EM72" s="59"/>
      <c r="EN72" s="59"/>
      <c r="EO72" s="59"/>
      <c r="EP72" s="59"/>
    </row>
    <row r="73" spans="1:146" ht="152.25" customHeight="1" x14ac:dyDescent="0.2">
      <c r="A73" s="797" t="s">
        <v>404</v>
      </c>
      <c r="B73" s="824" t="s">
        <v>405</v>
      </c>
      <c r="C73" s="774" t="s">
        <v>406</v>
      </c>
      <c r="D73" s="775"/>
      <c r="E73" s="405" t="s">
        <v>407</v>
      </c>
      <c r="F73" s="412">
        <v>0</v>
      </c>
      <c r="G73" s="412">
        <v>1</v>
      </c>
      <c r="H73" s="73" t="s">
        <v>212</v>
      </c>
      <c r="I73" s="412" t="s">
        <v>408</v>
      </c>
      <c r="J73" s="403" t="s">
        <v>409</v>
      </c>
      <c r="K73" s="403" t="s">
        <v>410</v>
      </c>
      <c r="L73" s="725"/>
      <c r="M73" s="417" t="s">
        <v>157</v>
      </c>
      <c r="N73" s="403" t="s">
        <v>411</v>
      </c>
      <c r="O73" s="417">
        <v>1</v>
      </c>
      <c r="P73" s="403" t="s">
        <v>412</v>
      </c>
      <c r="Q73" s="417">
        <v>1</v>
      </c>
      <c r="R73" s="417">
        <v>1</v>
      </c>
      <c r="S73" s="417">
        <v>1</v>
      </c>
      <c r="T73" s="417">
        <v>1</v>
      </c>
      <c r="U73" s="275">
        <v>47</v>
      </c>
      <c r="V73" s="77" t="s">
        <v>15</v>
      </c>
      <c r="W73" s="77" t="s">
        <v>15</v>
      </c>
      <c r="X73" s="77" t="s">
        <v>15</v>
      </c>
      <c r="Y73" s="77" t="s">
        <v>15</v>
      </c>
      <c r="Z73" s="77" t="s">
        <v>15</v>
      </c>
      <c r="AA73" s="77" t="s">
        <v>15</v>
      </c>
      <c r="AB73" s="77" t="s">
        <v>15</v>
      </c>
      <c r="AC73" s="77" t="s">
        <v>15</v>
      </c>
      <c r="AD73" s="77" t="s">
        <v>15</v>
      </c>
      <c r="AE73" s="59"/>
      <c r="AF73" s="59"/>
      <c r="AG73" s="59"/>
      <c r="AH73" s="59"/>
      <c r="AI73" s="59"/>
      <c r="AJ73" s="59"/>
      <c r="AK73" s="59"/>
      <c r="AL73" s="59"/>
      <c r="AM73" s="59"/>
      <c r="AN73" s="59"/>
      <c r="AO73" s="59"/>
      <c r="AP73" s="59"/>
      <c r="AQ73" s="59"/>
      <c r="AR73" s="59"/>
      <c r="AS73" s="59"/>
      <c r="AT73" s="59"/>
      <c r="AU73" s="59"/>
      <c r="AV73" s="59"/>
      <c r="AW73" s="59"/>
      <c r="AX73" s="59"/>
      <c r="AY73" s="59"/>
      <c r="AZ73" s="59"/>
      <c r="BA73" s="59"/>
      <c r="BB73" s="59"/>
      <c r="BC73" s="59"/>
      <c r="BD73" s="59"/>
      <c r="BE73" s="59"/>
      <c r="BF73" s="59"/>
      <c r="BG73" s="59"/>
      <c r="BH73" s="59"/>
      <c r="BI73" s="59"/>
      <c r="BJ73" s="59"/>
      <c r="BK73" s="59"/>
      <c r="BL73" s="59"/>
      <c r="BM73" s="59"/>
      <c r="BN73" s="59"/>
      <c r="BO73" s="59"/>
      <c r="BP73" s="59"/>
      <c r="BQ73" s="59"/>
      <c r="BR73" s="59"/>
      <c r="BS73" s="59"/>
      <c r="BT73" s="59"/>
      <c r="BU73" s="59"/>
      <c r="BV73" s="59"/>
      <c r="BW73" s="59"/>
      <c r="BX73" s="59"/>
      <c r="BY73" s="59"/>
      <c r="BZ73" s="59"/>
      <c r="CA73" s="59"/>
      <c r="CB73" s="59"/>
      <c r="CC73" s="59"/>
      <c r="CD73" s="59"/>
      <c r="CE73" s="59"/>
      <c r="CF73" s="59"/>
      <c r="CG73" s="59"/>
      <c r="CH73" s="59"/>
      <c r="CI73" s="59"/>
      <c r="CJ73" s="59"/>
      <c r="CK73" s="59"/>
      <c r="CL73" s="59"/>
      <c r="CM73" s="59"/>
      <c r="CN73" s="59"/>
      <c r="CO73" s="59"/>
      <c r="CP73" s="59"/>
      <c r="CQ73" s="59"/>
      <c r="CR73" s="59"/>
      <c r="CS73" s="59"/>
      <c r="CT73" s="59"/>
      <c r="CU73" s="59"/>
      <c r="CV73" s="59"/>
      <c r="CW73" s="59"/>
      <c r="CX73" s="59"/>
      <c r="CY73" s="59"/>
      <c r="CZ73" s="59"/>
      <c r="DA73" s="59"/>
      <c r="DB73" s="59"/>
      <c r="DC73" s="59"/>
      <c r="DD73" s="59"/>
      <c r="DE73" s="59"/>
      <c r="DF73" s="59"/>
      <c r="DG73" s="59"/>
      <c r="DH73" s="59"/>
      <c r="DI73" s="59"/>
      <c r="DJ73" s="59"/>
      <c r="DK73" s="59"/>
      <c r="DL73" s="59"/>
      <c r="DM73" s="59"/>
      <c r="DN73" s="59"/>
      <c r="DO73" s="59"/>
      <c r="DP73" s="59"/>
      <c r="DQ73" s="59"/>
      <c r="DR73" s="59"/>
      <c r="DS73" s="59"/>
      <c r="DT73" s="59"/>
      <c r="DU73" s="59"/>
      <c r="DV73" s="59"/>
      <c r="DW73" s="59"/>
      <c r="DX73" s="59"/>
      <c r="DY73" s="59"/>
      <c r="DZ73" s="59"/>
      <c r="EA73" s="59"/>
      <c r="EB73" s="59"/>
      <c r="EC73" s="59"/>
      <c r="ED73" s="59"/>
      <c r="EE73" s="59"/>
      <c r="EF73" s="59"/>
      <c r="EG73" s="59"/>
      <c r="EH73" s="59"/>
      <c r="EI73" s="59"/>
      <c r="EJ73" s="59"/>
      <c r="EK73" s="59"/>
      <c r="EL73" s="59"/>
      <c r="EM73" s="59"/>
      <c r="EN73" s="59"/>
      <c r="EO73" s="59"/>
      <c r="EP73" s="59"/>
    </row>
    <row r="74" spans="1:146" s="59" customFormat="1" ht="216" customHeight="1" x14ac:dyDescent="0.2">
      <c r="A74" s="797"/>
      <c r="B74" s="824"/>
      <c r="C74" s="776"/>
      <c r="D74" s="777"/>
      <c r="E74" s="223" t="s">
        <v>413</v>
      </c>
      <c r="F74" s="224">
        <v>0</v>
      </c>
      <c r="G74" s="225">
        <v>1</v>
      </c>
      <c r="H74" s="74" t="s">
        <v>125</v>
      </c>
      <c r="I74" s="226" t="s">
        <v>414</v>
      </c>
      <c r="J74" s="227" t="s">
        <v>415</v>
      </c>
      <c r="K74" s="227" t="s">
        <v>416</v>
      </c>
      <c r="L74" s="227" t="s">
        <v>417</v>
      </c>
      <c r="M74" s="228">
        <v>0</v>
      </c>
      <c r="N74" s="227" t="s">
        <v>418</v>
      </c>
      <c r="O74" s="225">
        <v>1</v>
      </c>
      <c r="P74" s="227" t="s">
        <v>419</v>
      </c>
      <c r="Q74" s="228">
        <v>1</v>
      </c>
      <c r="R74" s="228">
        <v>1</v>
      </c>
      <c r="S74" s="228">
        <v>1</v>
      </c>
      <c r="T74" s="228">
        <v>1</v>
      </c>
      <c r="U74" s="478">
        <v>180076</v>
      </c>
      <c r="V74" s="479">
        <v>2456</v>
      </c>
      <c r="W74" s="479">
        <v>4101</v>
      </c>
      <c r="X74" s="479">
        <v>4630</v>
      </c>
      <c r="Y74" s="479">
        <v>5</v>
      </c>
      <c r="Z74" s="479">
        <v>25320</v>
      </c>
      <c r="AA74" s="479">
        <v>12354</v>
      </c>
      <c r="AB74" s="479">
        <v>110835</v>
      </c>
      <c r="AC74" s="479">
        <v>73758</v>
      </c>
      <c r="AD74" s="479">
        <v>28437</v>
      </c>
    </row>
    <row r="75" spans="1:146" ht="37.5" customHeight="1" x14ac:dyDescent="0.2">
      <c r="A75" s="797"/>
      <c r="B75" s="824"/>
      <c r="C75" s="797" t="s">
        <v>420</v>
      </c>
      <c r="D75" s="823"/>
      <c r="E75" s="63"/>
      <c r="F75" s="243"/>
      <c r="G75" s="222"/>
      <c r="H75" s="75"/>
      <c r="I75" s="222"/>
      <c r="J75" s="240"/>
      <c r="K75" s="241"/>
      <c r="L75" s="241"/>
      <c r="M75" s="241"/>
      <c r="N75" s="241"/>
      <c r="O75" s="241"/>
      <c r="P75" s="241"/>
      <c r="Q75" s="241"/>
      <c r="R75" s="241"/>
      <c r="S75" s="241"/>
      <c r="T75" s="241"/>
      <c r="U75" s="330"/>
      <c r="V75" s="333"/>
      <c r="W75" s="330"/>
      <c r="X75" s="330"/>
      <c r="Y75" s="330"/>
      <c r="Z75" s="330"/>
      <c r="AA75" s="330"/>
      <c r="AB75" s="330"/>
      <c r="AC75" s="330"/>
      <c r="AD75" s="331"/>
      <c r="AE75" s="59"/>
      <c r="AF75" s="59"/>
      <c r="AG75" s="59"/>
      <c r="AH75" s="59"/>
      <c r="AI75" s="59"/>
      <c r="AJ75" s="59"/>
      <c r="AK75" s="59"/>
      <c r="AL75" s="59"/>
      <c r="AM75" s="59"/>
      <c r="AN75" s="59"/>
      <c r="AO75" s="59"/>
      <c r="AP75" s="59"/>
      <c r="AQ75" s="59"/>
      <c r="AR75" s="59"/>
      <c r="AS75" s="59"/>
      <c r="AT75" s="59"/>
      <c r="AU75" s="59"/>
      <c r="AV75" s="59"/>
      <c r="AW75" s="59"/>
      <c r="AX75" s="59"/>
      <c r="AY75" s="59"/>
      <c r="AZ75" s="59"/>
      <c r="BA75" s="59"/>
      <c r="BB75" s="59"/>
      <c r="BC75" s="59"/>
      <c r="BD75" s="59"/>
      <c r="BE75" s="59"/>
      <c r="BF75" s="59"/>
      <c r="BG75" s="59"/>
      <c r="BH75" s="59"/>
      <c r="BI75" s="59"/>
      <c r="BJ75" s="59"/>
      <c r="BK75" s="59"/>
      <c r="BL75" s="59"/>
      <c r="BM75" s="59"/>
      <c r="BN75" s="59"/>
      <c r="BO75" s="59"/>
      <c r="BP75" s="59"/>
      <c r="BQ75" s="59"/>
      <c r="BR75" s="59"/>
      <c r="BS75" s="59"/>
      <c r="BT75" s="59"/>
      <c r="BU75" s="59"/>
      <c r="BV75" s="59"/>
      <c r="BW75" s="59"/>
      <c r="BX75" s="59"/>
      <c r="BY75" s="59"/>
      <c r="BZ75" s="59"/>
      <c r="CA75" s="59"/>
      <c r="CB75" s="59"/>
      <c r="CC75" s="59"/>
      <c r="CD75" s="59"/>
      <c r="CE75" s="59"/>
      <c r="CF75" s="59"/>
      <c r="CG75" s="59"/>
      <c r="CH75" s="59"/>
      <c r="CI75" s="59"/>
      <c r="CJ75" s="59"/>
      <c r="CK75" s="59"/>
      <c r="CL75" s="59"/>
      <c r="CM75" s="59"/>
      <c r="CN75" s="59"/>
      <c r="CO75" s="59"/>
      <c r="CP75" s="59"/>
      <c r="CQ75" s="59"/>
      <c r="CR75" s="59"/>
      <c r="CS75" s="59"/>
      <c r="CT75" s="59"/>
      <c r="CU75" s="59"/>
      <c r="CV75" s="59"/>
      <c r="CW75" s="59"/>
      <c r="CX75" s="59"/>
      <c r="CY75" s="59"/>
      <c r="CZ75" s="59"/>
      <c r="DA75" s="59"/>
      <c r="DB75" s="59"/>
      <c r="DC75" s="59"/>
      <c r="DD75" s="59"/>
      <c r="DE75" s="59"/>
      <c r="DF75" s="59"/>
      <c r="DG75" s="59"/>
      <c r="DH75" s="59"/>
      <c r="DI75" s="59"/>
      <c r="DJ75" s="59"/>
      <c r="DK75" s="59"/>
      <c r="DL75" s="59"/>
      <c r="DM75" s="59"/>
      <c r="DN75" s="59"/>
      <c r="DO75" s="59"/>
      <c r="DP75" s="59"/>
      <c r="DQ75" s="59"/>
      <c r="DR75" s="59"/>
      <c r="DS75" s="59"/>
      <c r="DT75" s="59"/>
      <c r="DU75" s="59"/>
      <c r="DV75" s="59"/>
      <c r="DW75" s="59"/>
      <c r="DX75" s="59"/>
      <c r="DY75" s="59"/>
      <c r="DZ75" s="59"/>
      <c r="EA75" s="59"/>
      <c r="EB75" s="59"/>
      <c r="EC75" s="59"/>
      <c r="ED75" s="59"/>
      <c r="EE75" s="59"/>
      <c r="EF75" s="59"/>
      <c r="EG75" s="59"/>
      <c r="EH75" s="59"/>
      <c r="EI75" s="59"/>
      <c r="EJ75" s="59"/>
      <c r="EK75" s="59"/>
      <c r="EL75" s="59"/>
      <c r="EM75" s="59"/>
      <c r="EN75" s="59"/>
      <c r="EO75" s="59"/>
      <c r="EP75" s="59"/>
    </row>
    <row r="76" spans="1:146" ht="36" customHeight="1" x14ac:dyDescent="0.2">
      <c r="A76" s="797"/>
      <c r="B76" s="824"/>
      <c r="C76" s="797" t="s">
        <v>421</v>
      </c>
      <c r="D76" s="823"/>
      <c r="E76" s="63"/>
      <c r="F76" s="243"/>
      <c r="G76" s="222"/>
      <c r="H76" s="75"/>
      <c r="I76" s="222"/>
      <c r="J76" s="240"/>
      <c r="K76" s="241"/>
      <c r="L76" s="241"/>
      <c r="M76" s="241"/>
      <c r="N76" s="241"/>
      <c r="O76" s="241"/>
      <c r="P76" s="241"/>
      <c r="Q76" s="241"/>
      <c r="R76" s="241"/>
      <c r="S76" s="241"/>
      <c r="T76" s="241"/>
      <c r="U76" s="330"/>
      <c r="V76" s="333"/>
      <c r="W76" s="330"/>
      <c r="X76" s="330"/>
      <c r="Y76" s="330"/>
      <c r="Z76" s="330"/>
      <c r="AA76" s="330"/>
      <c r="AB76" s="330"/>
      <c r="AC76" s="330"/>
      <c r="AD76" s="331"/>
      <c r="AE76" s="59"/>
      <c r="AF76" s="59"/>
      <c r="AG76" s="59"/>
      <c r="AH76" s="59"/>
      <c r="AI76" s="59"/>
      <c r="AJ76" s="59"/>
      <c r="AK76" s="59"/>
      <c r="AL76" s="59"/>
      <c r="AM76" s="59"/>
      <c r="AN76" s="59"/>
      <c r="AO76" s="59"/>
      <c r="AP76" s="59"/>
      <c r="AQ76" s="59"/>
      <c r="AR76" s="59"/>
      <c r="AS76" s="59"/>
      <c r="AT76" s="59"/>
      <c r="AU76" s="59"/>
      <c r="AV76" s="59"/>
      <c r="AW76" s="59"/>
      <c r="AX76" s="59"/>
      <c r="AY76" s="59"/>
      <c r="AZ76" s="59"/>
      <c r="BA76" s="59"/>
      <c r="BB76" s="59"/>
      <c r="BC76" s="59"/>
      <c r="BD76" s="59"/>
      <c r="BE76" s="59"/>
      <c r="BF76" s="59"/>
      <c r="BG76" s="59"/>
      <c r="BH76" s="59"/>
      <c r="BI76" s="59"/>
      <c r="BJ76" s="59"/>
      <c r="BK76" s="59"/>
      <c r="BL76" s="59"/>
      <c r="BM76" s="59"/>
      <c r="BN76" s="59"/>
      <c r="BO76" s="59"/>
      <c r="BP76" s="59"/>
      <c r="BQ76" s="59"/>
      <c r="BR76" s="59"/>
      <c r="BS76" s="59"/>
      <c r="BT76" s="59"/>
      <c r="BU76" s="59"/>
      <c r="BV76" s="59"/>
      <c r="BW76" s="59"/>
      <c r="BX76" s="59"/>
      <c r="BY76" s="59"/>
      <c r="BZ76" s="59"/>
      <c r="CA76" s="59"/>
      <c r="CB76" s="59"/>
      <c r="CC76" s="59"/>
      <c r="CD76" s="59"/>
      <c r="CE76" s="59"/>
      <c r="CF76" s="59"/>
      <c r="CG76" s="59"/>
      <c r="CH76" s="59"/>
      <c r="CI76" s="59"/>
      <c r="CJ76" s="59"/>
      <c r="CK76" s="59"/>
      <c r="CL76" s="59"/>
      <c r="CM76" s="59"/>
      <c r="CN76" s="59"/>
      <c r="CO76" s="59"/>
      <c r="CP76" s="59"/>
      <c r="CQ76" s="59"/>
      <c r="CR76" s="59"/>
      <c r="CS76" s="59"/>
      <c r="CT76" s="59"/>
      <c r="CU76" s="59"/>
      <c r="CV76" s="59"/>
      <c r="CW76" s="59"/>
      <c r="CX76" s="59"/>
      <c r="CY76" s="59"/>
      <c r="CZ76" s="59"/>
      <c r="DA76" s="59"/>
      <c r="DB76" s="59"/>
      <c r="DC76" s="59"/>
      <c r="DD76" s="59"/>
      <c r="DE76" s="59"/>
      <c r="DF76" s="59"/>
      <c r="DG76" s="59"/>
      <c r="DH76" s="59"/>
      <c r="DI76" s="59"/>
      <c r="DJ76" s="59"/>
      <c r="DK76" s="59"/>
      <c r="DL76" s="59"/>
      <c r="DM76" s="59"/>
      <c r="DN76" s="59"/>
      <c r="DO76" s="59"/>
      <c r="DP76" s="59"/>
      <c r="DQ76" s="59"/>
      <c r="DR76" s="59"/>
      <c r="DS76" s="59"/>
      <c r="DT76" s="59"/>
      <c r="DU76" s="59"/>
      <c r="DV76" s="59"/>
      <c r="DW76" s="59"/>
      <c r="DX76" s="59"/>
      <c r="DY76" s="59"/>
      <c r="DZ76" s="59"/>
      <c r="EA76" s="59"/>
      <c r="EB76" s="59"/>
      <c r="EC76" s="59"/>
      <c r="ED76" s="59"/>
      <c r="EE76" s="59"/>
      <c r="EF76" s="59"/>
      <c r="EG76" s="59"/>
      <c r="EH76" s="59"/>
      <c r="EI76" s="59"/>
      <c r="EJ76" s="59"/>
      <c r="EK76" s="59"/>
      <c r="EL76" s="59"/>
      <c r="EM76" s="59"/>
      <c r="EN76" s="59"/>
      <c r="EO76" s="59"/>
      <c r="EP76" s="59"/>
    </row>
    <row r="77" spans="1:146" ht="62.25" customHeight="1" thickBot="1" x14ac:dyDescent="0.25">
      <c r="A77" s="416" t="s">
        <v>422</v>
      </c>
      <c r="B77" s="229" t="s">
        <v>423</v>
      </c>
      <c r="C77" s="825" t="s">
        <v>424</v>
      </c>
      <c r="D77" s="826"/>
      <c r="E77" s="63"/>
      <c r="F77" s="243"/>
      <c r="G77" s="222"/>
      <c r="H77" s="75"/>
      <c r="I77" s="222"/>
      <c r="J77" s="240"/>
      <c r="K77" s="240"/>
      <c r="L77" s="240"/>
      <c r="M77" s="240"/>
      <c r="N77" s="240"/>
      <c r="O77" s="240"/>
      <c r="P77" s="240"/>
      <c r="Q77" s="240"/>
      <c r="R77" s="240"/>
      <c r="S77" s="240"/>
      <c r="T77" s="240"/>
      <c r="U77" s="330"/>
      <c r="V77" s="333"/>
      <c r="W77" s="330"/>
      <c r="X77" s="330"/>
      <c r="Y77" s="330"/>
      <c r="Z77" s="330"/>
      <c r="AA77" s="330"/>
      <c r="AB77" s="330"/>
      <c r="AC77" s="330"/>
      <c r="AD77" s="331"/>
      <c r="AE77" s="59"/>
      <c r="AF77" s="59"/>
      <c r="AG77" s="59"/>
      <c r="AH77" s="59"/>
      <c r="AI77" s="59"/>
      <c r="AJ77" s="59"/>
      <c r="AK77" s="59"/>
      <c r="AL77" s="59"/>
      <c r="AM77" s="59"/>
      <c r="AN77" s="59"/>
      <c r="AO77" s="59"/>
      <c r="AP77" s="59"/>
      <c r="AQ77" s="59"/>
      <c r="AR77" s="59"/>
      <c r="AS77" s="59"/>
      <c r="AT77" s="59"/>
      <c r="AU77" s="59"/>
      <c r="AV77" s="59"/>
      <c r="AW77" s="59"/>
      <c r="AX77" s="59"/>
      <c r="AY77" s="59"/>
      <c r="AZ77" s="59"/>
      <c r="BA77" s="59"/>
      <c r="BB77" s="59"/>
      <c r="BC77" s="59"/>
      <c r="BD77" s="59"/>
      <c r="BE77" s="59"/>
      <c r="BF77" s="59"/>
      <c r="BG77" s="59"/>
      <c r="BH77" s="59"/>
      <c r="BI77" s="59"/>
      <c r="BJ77" s="59"/>
      <c r="BK77" s="59"/>
      <c r="BL77" s="59"/>
      <c r="BM77" s="59"/>
      <c r="BN77" s="59"/>
      <c r="BO77" s="59"/>
      <c r="BP77" s="59"/>
      <c r="BQ77" s="59"/>
      <c r="BR77" s="59"/>
      <c r="BS77" s="59"/>
      <c r="BT77" s="59"/>
      <c r="BU77" s="59"/>
      <c r="BV77" s="59"/>
      <c r="BW77" s="59"/>
      <c r="BX77" s="59"/>
      <c r="BY77" s="59"/>
      <c r="BZ77" s="59"/>
      <c r="CA77" s="59"/>
      <c r="CB77" s="59"/>
      <c r="CC77" s="59"/>
      <c r="CD77" s="59"/>
      <c r="CE77" s="59"/>
      <c r="CF77" s="59"/>
      <c r="CG77" s="59"/>
      <c r="CH77" s="59"/>
      <c r="CI77" s="59"/>
      <c r="CJ77" s="59"/>
      <c r="CK77" s="59"/>
      <c r="CL77" s="59"/>
      <c r="CM77" s="59"/>
      <c r="CN77" s="59"/>
      <c r="CO77" s="59"/>
      <c r="CP77" s="59"/>
      <c r="CQ77" s="59"/>
      <c r="CR77" s="59"/>
      <c r="CS77" s="59"/>
      <c r="CT77" s="59"/>
      <c r="CU77" s="59"/>
      <c r="CV77" s="59"/>
      <c r="CW77" s="59"/>
      <c r="CX77" s="59"/>
      <c r="CY77" s="59"/>
      <c r="CZ77" s="59"/>
      <c r="DA77" s="59"/>
      <c r="DB77" s="59"/>
      <c r="DC77" s="59"/>
      <c r="DD77" s="59"/>
      <c r="DE77" s="59"/>
      <c r="DF77" s="59"/>
      <c r="DG77" s="59"/>
      <c r="DH77" s="59"/>
      <c r="DI77" s="59"/>
      <c r="DJ77" s="59"/>
      <c r="DK77" s="59"/>
      <c r="DL77" s="59"/>
      <c r="DM77" s="59"/>
      <c r="DN77" s="59"/>
      <c r="DO77" s="59"/>
      <c r="DP77" s="59"/>
      <c r="DQ77" s="59"/>
      <c r="DR77" s="59"/>
      <c r="DS77" s="59"/>
      <c r="DT77" s="59"/>
      <c r="DU77" s="59"/>
      <c r="DV77" s="59"/>
      <c r="DW77" s="59"/>
      <c r="DX77" s="59"/>
      <c r="DY77" s="59"/>
      <c r="DZ77" s="59"/>
      <c r="EA77" s="59"/>
      <c r="EB77" s="59"/>
      <c r="EC77" s="59"/>
      <c r="ED77" s="59"/>
      <c r="EE77" s="59"/>
      <c r="EF77" s="59"/>
      <c r="EG77" s="59"/>
      <c r="EH77" s="59"/>
      <c r="EI77" s="59"/>
      <c r="EJ77" s="59"/>
      <c r="EK77" s="59"/>
      <c r="EL77" s="59"/>
      <c r="EM77" s="59"/>
      <c r="EN77" s="59"/>
      <c r="EO77" s="59"/>
      <c r="EP77" s="59"/>
    </row>
    <row r="78" spans="1:146" ht="111" customHeight="1" x14ac:dyDescent="0.2">
      <c r="A78" s="804" t="s">
        <v>425</v>
      </c>
      <c r="B78" s="805" t="s">
        <v>426</v>
      </c>
      <c r="C78" s="810" t="s">
        <v>427</v>
      </c>
      <c r="D78" s="774" t="s">
        <v>428</v>
      </c>
      <c r="E78" s="749" t="s">
        <v>429</v>
      </c>
      <c r="F78" s="727" t="s">
        <v>122</v>
      </c>
      <c r="G78" s="727">
        <v>100</v>
      </c>
      <c r="H78" s="727" t="s">
        <v>125</v>
      </c>
      <c r="I78" s="727" t="s">
        <v>430</v>
      </c>
      <c r="J78" s="730" t="s">
        <v>431</v>
      </c>
      <c r="K78" s="312" t="s">
        <v>432</v>
      </c>
      <c r="L78" s="730" t="s">
        <v>433</v>
      </c>
      <c r="M78" s="811" t="s">
        <v>122</v>
      </c>
      <c r="N78" s="727" t="s">
        <v>434</v>
      </c>
      <c r="O78" s="755" t="s">
        <v>435</v>
      </c>
      <c r="P78" s="755" t="s">
        <v>436</v>
      </c>
      <c r="Q78" s="423" t="s">
        <v>437</v>
      </c>
      <c r="R78" s="423" t="s">
        <v>438</v>
      </c>
      <c r="S78" s="423" t="s">
        <v>439</v>
      </c>
      <c r="T78" s="423">
        <v>0.99980000000000002</v>
      </c>
      <c r="U78" s="230">
        <v>400</v>
      </c>
      <c r="V78" s="781">
        <v>150</v>
      </c>
      <c r="W78" s="734">
        <v>50</v>
      </c>
      <c r="X78" s="734">
        <v>0</v>
      </c>
      <c r="Y78" s="734">
        <v>0</v>
      </c>
      <c r="Z78" s="734">
        <v>200</v>
      </c>
      <c r="AA78" s="734">
        <v>0</v>
      </c>
      <c r="AB78" s="734">
        <v>75</v>
      </c>
      <c r="AC78" s="734">
        <v>100</v>
      </c>
      <c r="AD78" s="819">
        <v>25</v>
      </c>
      <c r="AE78" s="59"/>
      <c r="AF78" s="59"/>
      <c r="AG78" s="59"/>
      <c r="AH78" s="59"/>
      <c r="AI78" s="59"/>
      <c r="AJ78" s="59"/>
      <c r="AK78" s="59"/>
      <c r="AL78" s="59"/>
      <c r="AM78" s="59"/>
      <c r="AN78" s="59"/>
      <c r="AO78" s="59"/>
      <c r="AP78" s="59"/>
      <c r="AQ78" s="59"/>
      <c r="AR78" s="59"/>
      <c r="AS78" s="59"/>
      <c r="AT78" s="59"/>
      <c r="AU78" s="59"/>
      <c r="AV78" s="59"/>
      <c r="AW78" s="59"/>
      <c r="AX78" s="59"/>
      <c r="AY78" s="59"/>
      <c r="AZ78" s="59"/>
      <c r="BA78" s="59"/>
      <c r="BB78" s="59"/>
      <c r="BC78" s="59"/>
      <c r="BD78" s="59"/>
      <c r="BE78" s="59"/>
      <c r="BF78" s="59"/>
      <c r="BG78" s="59"/>
      <c r="BH78" s="59"/>
      <c r="BI78" s="59"/>
      <c r="BJ78" s="59"/>
      <c r="BK78" s="59"/>
      <c r="BL78" s="59"/>
      <c r="BM78" s="59"/>
      <c r="BN78" s="59"/>
      <c r="BO78" s="59"/>
      <c r="BP78" s="59"/>
      <c r="BQ78" s="59"/>
      <c r="BR78" s="59"/>
      <c r="BS78" s="59"/>
      <c r="BT78" s="59"/>
      <c r="BU78" s="59"/>
      <c r="BV78" s="59"/>
      <c r="BW78" s="59"/>
      <c r="BX78" s="59"/>
      <c r="BY78" s="59"/>
      <c r="BZ78" s="59"/>
      <c r="CA78" s="59"/>
      <c r="CB78" s="59"/>
      <c r="CC78" s="59"/>
      <c r="CD78" s="59"/>
      <c r="CE78" s="59"/>
      <c r="CF78" s="59"/>
      <c r="CG78" s="59"/>
      <c r="CH78" s="59"/>
      <c r="CI78" s="59"/>
      <c r="CJ78" s="59"/>
      <c r="CK78" s="59"/>
      <c r="CL78" s="59"/>
      <c r="CM78" s="59"/>
      <c r="CN78" s="59"/>
      <c r="CO78" s="59"/>
      <c r="CP78" s="59"/>
      <c r="CQ78" s="59"/>
      <c r="CR78" s="59"/>
      <c r="CS78" s="59"/>
      <c r="CT78" s="59"/>
      <c r="CU78" s="59"/>
      <c r="CV78" s="59"/>
      <c r="CW78" s="59"/>
      <c r="CX78" s="59"/>
      <c r="CY78" s="59"/>
      <c r="CZ78" s="59"/>
      <c r="DA78" s="59"/>
      <c r="DB78" s="59"/>
      <c r="DC78" s="59"/>
      <c r="DD78" s="59"/>
      <c r="DE78" s="59"/>
      <c r="DF78" s="59"/>
      <c r="DG78" s="59"/>
      <c r="DH78" s="59"/>
      <c r="DI78" s="59"/>
      <c r="DJ78" s="59"/>
      <c r="DK78" s="59"/>
      <c r="DL78" s="59"/>
      <c r="DM78" s="59"/>
      <c r="DN78" s="59"/>
      <c r="DO78" s="59"/>
      <c r="DP78" s="59"/>
      <c r="DQ78" s="59"/>
      <c r="DR78" s="59"/>
      <c r="DS78" s="59"/>
      <c r="DT78" s="59"/>
      <c r="DU78" s="59"/>
      <c r="DV78" s="59"/>
      <c r="DW78" s="59"/>
      <c r="DX78" s="59"/>
      <c r="DY78" s="59"/>
      <c r="DZ78" s="59"/>
      <c r="EA78" s="59"/>
      <c r="EB78" s="59"/>
      <c r="EC78" s="59"/>
      <c r="ED78" s="59"/>
      <c r="EE78" s="59"/>
      <c r="EF78" s="59"/>
      <c r="EG78" s="59"/>
      <c r="EH78" s="59"/>
      <c r="EI78" s="59"/>
      <c r="EJ78" s="59"/>
      <c r="EK78" s="59"/>
      <c r="EL78" s="59"/>
      <c r="EM78" s="59"/>
      <c r="EN78" s="59"/>
      <c r="EO78" s="59"/>
      <c r="EP78" s="59"/>
    </row>
    <row r="79" spans="1:146" ht="51.75" customHeight="1" x14ac:dyDescent="0.2">
      <c r="A79" s="804"/>
      <c r="B79" s="805"/>
      <c r="C79" s="810"/>
      <c r="D79" s="778"/>
      <c r="E79" s="750"/>
      <c r="F79" s="728"/>
      <c r="G79" s="728"/>
      <c r="H79" s="728"/>
      <c r="I79" s="728"/>
      <c r="J79" s="731"/>
      <c r="K79" s="312" t="s">
        <v>440</v>
      </c>
      <c r="L79" s="731"/>
      <c r="M79" s="811"/>
      <c r="N79" s="728"/>
      <c r="O79" s="755"/>
      <c r="P79" s="755"/>
      <c r="Q79" s="755">
        <v>4.25</v>
      </c>
      <c r="R79" s="755">
        <v>36.159999999999997</v>
      </c>
      <c r="S79" s="755">
        <v>68.069999999999993</v>
      </c>
      <c r="T79" s="755">
        <v>100</v>
      </c>
      <c r="U79" s="801">
        <v>400</v>
      </c>
      <c r="V79" s="782"/>
      <c r="W79" s="735"/>
      <c r="X79" s="735"/>
      <c r="Y79" s="735"/>
      <c r="Z79" s="735"/>
      <c r="AA79" s="735"/>
      <c r="AB79" s="735"/>
      <c r="AC79" s="735"/>
      <c r="AD79" s="820"/>
      <c r="AE79" s="59"/>
      <c r="AF79" s="59"/>
      <c r="AG79" s="59"/>
      <c r="AH79" s="59"/>
      <c r="AI79" s="59"/>
      <c r="AJ79" s="59"/>
      <c r="AK79" s="59"/>
      <c r="AL79" s="59"/>
      <c r="AM79" s="59"/>
      <c r="AN79" s="59"/>
      <c r="AO79" s="59"/>
      <c r="AP79" s="59"/>
      <c r="AQ79" s="59"/>
      <c r="AR79" s="59"/>
      <c r="AS79" s="59"/>
      <c r="AT79" s="59"/>
      <c r="AU79" s="59"/>
      <c r="AV79" s="59"/>
      <c r="AW79" s="59"/>
      <c r="AX79" s="59"/>
      <c r="AY79" s="59"/>
      <c r="AZ79" s="59"/>
      <c r="BA79" s="59"/>
      <c r="BB79" s="59"/>
      <c r="BC79" s="59"/>
      <c r="BD79" s="59"/>
      <c r="BE79" s="59"/>
      <c r="BF79" s="59"/>
      <c r="BG79" s="59"/>
      <c r="BH79" s="59"/>
      <c r="BI79" s="59"/>
      <c r="BJ79" s="59"/>
      <c r="BK79" s="59"/>
      <c r="BL79" s="59"/>
      <c r="BM79" s="59"/>
      <c r="BN79" s="59"/>
      <c r="BO79" s="59"/>
      <c r="BP79" s="59"/>
      <c r="BQ79" s="59"/>
      <c r="BR79" s="59"/>
      <c r="BS79" s="59"/>
      <c r="BT79" s="59"/>
      <c r="BU79" s="59"/>
      <c r="BV79" s="59"/>
      <c r="BW79" s="59"/>
      <c r="BX79" s="59"/>
      <c r="BY79" s="59"/>
      <c r="BZ79" s="59"/>
      <c r="CA79" s="59"/>
      <c r="CB79" s="59"/>
      <c r="CC79" s="59"/>
      <c r="CD79" s="59"/>
      <c r="CE79" s="59"/>
      <c r="CF79" s="59"/>
      <c r="CG79" s="59"/>
      <c r="CH79" s="59"/>
      <c r="CI79" s="59"/>
      <c r="CJ79" s="59"/>
      <c r="CK79" s="59"/>
      <c r="CL79" s="59"/>
      <c r="CM79" s="59"/>
      <c r="CN79" s="59"/>
      <c r="CO79" s="59"/>
      <c r="CP79" s="59"/>
      <c r="CQ79" s="59"/>
      <c r="CR79" s="59"/>
      <c r="CS79" s="59"/>
      <c r="CT79" s="59"/>
      <c r="CU79" s="59"/>
      <c r="CV79" s="59"/>
      <c r="CW79" s="59"/>
      <c r="CX79" s="59"/>
      <c r="CY79" s="59"/>
      <c r="CZ79" s="59"/>
      <c r="DA79" s="59"/>
      <c r="DB79" s="59"/>
      <c r="DC79" s="59"/>
      <c r="DD79" s="59"/>
      <c r="DE79" s="59"/>
      <c r="DF79" s="59"/>
      <c r="DG79" s="59"/>
      <c r="DH79" s="59"/>
      <c r="DI79" s="59"/>
      <c r="DJ79" s="59"/>
      <c r="DK79" s="59"/>
      <c r="DL79" s="59"/>
      <c r="DM79" s="59"/>
      <c r="DN79" s="59"/>
      <c r="DO79" s="59"/>
      <c r="DP79" s="59"/>
      <c r="DQ79" s="59"/>
      <c r="DR79" s="59"/>
      <c r="DS79" s="59"/>
      <c r="DT79" s="59"/>
      <c r="DU79" s="59"/>
      <c r="DV79" s="59"/>
      <c r="DW79" s="59"/>
      <c r="DX79" s="59"/>
      <c r="DY79" s="59"/>
      <c r="DZ79" s="59"/>
      <c r="EA79" s="59"/>
      <c r="EB79" s="59"/>
      <c r="EC79" s="59"/>
      <c r="ED79" s="59"/>
      <c r="EE79" s="59"/>
      <c r="EF79" s="59"/>
      <c r="EG79" s="59"/>
      <c r="EH79" s="59"/>
      <c r="EI79" s="59"/>
      <c r="EJ79" s="59"/>
      <c r="EK79" s="59"/>
      <c r="EL79" s="59"/>
      <c r="EM79" s="59"/>
      <c r="EN79" s="59"/>
      <c r="EO79" s="59"/>
      <c r="EP79" s="59"/>
    </row>
    <row r="80" spans="1:146" ht="112.5" customHeight="1" x14ac:dyDescent="0.2">
      <c r="A80" s="804"/>
      <c r="B80" s="805"/>
      <c r="C80" s="810"/>
      <c r="D80" s="778"/>
      <c r="E80" s="750"/>
      <c r="F80" s="729"/>
      <c r="G80" s="729"/>
      <c r="H80" s="728"/>
      <c r="I80" s="728"/>
      <c r="J80" s="731"/>
      <c r="K80" s="312" t="s">
        <v>441</v>
      </c>
      <c r="L80" s="731"/>
      <c r="M80" s="811"/>
      <c r="N80" s="728"/>
      <c r="O80" s="755"/>
      <c r="P80" s="755"/>
      <c r="Q80" s="755"/>
      <c r="R80" s="755"/>
      <c r="S80" s="755"/>
      <c r="T80" s="755"/>
      <c r="U80" s="801"/>
      <c r="V80" s="783"/>
      <c r="W80" s="704"/>
      <c r="X80" s="704"/>
      <c r="Y80" s="704"/>
      <c r="Z80" s="704"/>
      <c r="AA80" s="704"/>
      <c r="AB80" s="704"/>
      <c r="AC80" s="704"/>
      <c r="AD80" s="821"/>
      <c r="AE80" s="59"/>
      <c r="AF80" s="59"/>
      <c r="AG80" s="59"/>
      <c r="AH80" s="59"/>
      <c r="AI80" s="59"/>
      <c r="AJ80" s="59"/>
      <c r="AK80" s="59"/>
      <c r="AL80" s="59"/>
      <c r="AM80" s="59"/>
      <c r="AN80" s="59"/>
      <c r="AO80" s="59"/>
      <c r="AP80" s="59"/>
      <c r="AQ80" s="59"/>
      <c r="AR80" s="59"/>
      <c r="AS80" s="59"/>
      <c r="AT80" s="59"/>
      <c r="AU80" s="59"/>
      <c r="AV80" s="59"/>
      <c r="AW80" s="59"/>
      <c r="AX80" s="59"/>
      <c r="AY80" s="59"/>
      <c r="AZ80" s="59"/>
      <c r="BA80" s="59"/>
      <c r="BB80" s="59"/>
      <c r="BC80" s="59"/>
      <c r="BD80" s="59"/>
      <c r="BE80" s="59"/>
      <c r="BF80" s="59"/>
      <c r="BG80" s="59"/>
      <c r="BH80" s="59"/>
      <c r="BI80" s="59"/>
      <c r="BJ80" s="59"/>
      <c r="BK80" s="59"/>
      <c r="BL80" s="59"/>
      <c r="BM80" s="59"/>
      <c r="BN80" s="59"/>
      <c r="BO80" s="59"/>
      <c r="BP80" s="59"/>
      <c r="BQ80" s="59"/>
      <c r="BR80" s="59"/>
      <c r="BS80" s="59"/>
      <c r="BT80" s="59"/>
      <c r="BU80" s="59"/>
      <c r="BV80" s="59"/>
      <c r="BW80" s="59"/>
      <c r="BX80" s="59"/>
      <c r="BY80" s="59"/>
      <c r="BZ80" s="59"/>
      <c r="CA80" s="59"/>
      <c r="CB80" s="59"/>
      <c r="CC80" s="59"/>
      <c r="CD80" s="59"/>
      <c r="CE80" s="59"/>
      <c r="CF80" s="59"/>
      <c r="CG80" s="59"/>
      <c r="CH80" s="59"/>
      <c r="CI80" s="59"/>
      <c r="CJ80" s="59"/>
      <c r="CK80" s="59"/>
      <c r="CL80" s="59"/>
      <c r="CM80" s="59"/>
      <c r="CN80" s="59"/>
      <c r="CO80" s="59"/>
      <c r="CP80" s="59"/>
      <c r="CQ80" s="59"/>
      <c r="CR80" s="59"/>
      <c r="CS80" s="59"/>
      <c r="CT80" s="59"/>
      <c r="CU80" s="59"/>
      <c r="CV80" s="59"/>
      <c r="CW80" s="59"/>
      <c r="CX80" s="59"/>
      <c r="CY80" s="59"/>
      <c r="CZ80" s="59"/>
      <c r="DA80" s="59"/>
      <c r="DB80" s="59"/>
      <c r="DC80" s="59"/>
      <c r="DD80" s="59"/>
      <c r="DE80" s="59"/>
      <c r="DF80" s="59"/>
      <c r="DG80" s="59"/>
      <c r="DH80" s="59"/>
      <c r="DI80" s="59"/>
      <c r="DJ80" s="59"/>
      <c r="DK80" s="59"/>
      <c r="DL80" s="59"/>
      <c r="DM80" s="59"/>
      <c r="DN80" s="59"/>
      <c r="DO80" s="59"/>
      <c r="DP80" s="59"/>
      <c r="DQ80" s="59"/>
      <c r="DR80" s="59"/>
      <c r="DS80" s="59"/>
      <c r="DT80" s="59"/>
      <c r="DU80" s="59"/>
      <c r="DV80" s="59"/>
      <c r="DW80" s="59"/>
      <c r="DX80" s="59"/>
      <c r="DY80" s="59"/>
      <c r="DZ80" s="59"/>
      <c r="EA80" s="59"/>
      <c r="EB80" s="59"/>
      <c r="EC80" s="59"/>
      <c r="ED80" s="59"/>
      <c r="EE80" s="59"/>
      <c r="EF80" s="59"/>
      <c r="EG80" s="59"/>
      <c r="EH80" s="59"/>
      <c r="EI80" s="59"/>
      <c r="EJ80" s="59"/>
      <c r="EK80" s="59"/>
      <c r="EL80" s="59"/>
      <c r="EM80" s="59"/>
      <c r="EN80" s="59"/>
      <c r="EO80" s="59"/>
      <c r="EP80" s="59"/>
    </row>
    <row r="81" spans="1:146" ht="118.5" customHeight="1" x14ac:dyDescent="0.2">
      <c r="A81" s="804"/>
      <c r="B81" s="805"/>
      <c r="C81" s="810"/>
      <c r="D81" s="778"/>
      <c r="E81" s="750"/>
      <c r="F81" s="755" t="s">
        <v>122</v>
      </c>
      <c r="G81" s="727">
        <v>100</v>
      </c>
      <c r="H81" s="728"/>
      <c r="I81" s="728"/>
      <c r="J81" s="731"/>
      <c r="K81" s="312" t="s">
        <v>442</v>
      </c>
      <c r="L81" s="731"/>
      <c r="M81" s="703" t="s">
        <v>122</v>
      </c>
      <c r="N81" s="728"/>
      <c r="O81" s="727" t="s">
        <v>443</v>
      </c>
      <c r="P81" s="727" t="s">
        <v>444</v>
      </c>
      <c r="Q81" s="768" t="s">
        <v>445</v>
      </c>
      <c r="R81" s="768" t="s">
        <v>446</v>
      </c>
      <c r="S81" s="770">
        <v>0.75</v>
      </c>
      <c r="T81" s="770">
        <v>1</v>
      </c>
      <c r="U81" s="703">
        <v>720</v>
      </c>
      <c r="V81" s="703">
        <v>270</v>
      </c>
      <c r="W81" s="703">
        <v>110</v>
      </c>
      <c r="X81" s="703">
        <v>0</v>
      </c>
      <c r="Y81" s="703">
        <v>0</v>
      </c>
      <c r="Z81" s="703">
        <v>360</v>
      </c>
      <c r="AA81" s="703">
        <v>0</v>
      </c>
      <c r="AB81" s="703">
        <v>0</v>
      </c>
      <c r="AC81" s="703">
        <v>288</v>
      </c>
      <c r="AD81" s="703">
        <v>72</v>
      </c>
      <c r="AE81" s="59"/>
      <c r="AF81" s="59"/>
      <c r="AG81" s="59"/>
      <c r="AH81" s="59"/>
      <c r="AI81" s="59"/>
      <c r="AJ81" s="59"/>
      <c r="AK81" s="59"/>
      <c r="AL81" s="59"/>
      <c r="AM81" s="59"/>
      <c r="AN81" s="59"/>
      <c r="AO81" s="59"/>
      <c r="AP81" s="59"/>
      <c r="AQ81" s="59"/>
      <c r="AR81" s="59"/>
      <c r="AS81" s="59"/>
      <c r="AT81" s="59"/>
      <c r="AU81" s="59"/>
      <c r="AV81" s="59"/>
      <c r="AW81" s="59"/>
      <c r="AX81" s="59"/>
      <c r="AY81" s="59"/>
      <c r="AZ81" s="59"/>
      <c r="BA81" s="59"/>
      <c r="BB81" s="59"/>
      <c r="BC81" s="59"/>
      <c r="BD81" s="59"/>
      <c r="BE81" s="59"/>
      <c r="BF81" s="59"/>
      <c r="BG81" s="59"/>
      <c r="BH81" s="59"/>
      <c r="BI81" s="59"/>
      <c r="BJ81" s="59"/>
      <c r="BK81" s="59"/>
      <c r="BL81" s="59"/>
      <c r="BM81" s="59"/>
      <c r="BN81" s="59"/>
      <c r="BO81" s="59"/>
      <c r="BP81" s="59"/>
      <c r="BQ81" s="59"/>
      <c r="BR81" s="59"/>
      <c r="BS81" s="59"/>
      <c r="BT81" s="59"/>
      <c r="BU81" s="59"/>
      <c r="BV81" s="59"/>
      <c r="BW81" s="59"/>
      <c r="BX81" s="59"/>
      <c r="BY81" s="59"/>
      <c r="BZ81" s="59"/>
      <c r="CA81" s="59"/>
      <c r="CB81" s="59"/>
      <c r="CC81" s="59"/>
      <c r="CD81" s="59"/>
      <c r="CE81" s="59"/>
      <c r="CF81" s="59"/>
      <c r="CG81" s="59"/>
      <c r="CH81" s="59"/>
      <c r="CI81" s="59"/>
      <c r="CJ81" s="59"/>
      <c r="CK81" s="59"/>
      <c r="CL81" s="59"/>
      <c r="CM81" s="59"/>
      <c r="CN81" s="59"/>
      <c r="CO81" s="59"/>
      <c r="CP81" s="59"/>
      <c r="CQ81" s="59"/>
      <c r="CR81" s="59"/>
      <c r="CS81" s="59"/>
      <c r="CT81" s="59"/>
      <c r="CU81" s="59"/>
      <c r="CV81" s="59"/>
      <c r="CW81" s="59"/>
      <c r="CX81" s="59"/>
      <c r="CY81" s="59"/>
      <c r="CZ81" s="59"/>
      <c r="DA81" s="59"/>
      <c r="DB81" s="59"/>
      <c r="DC81" s="59"/>
      <c r="DD81" s="59"/>
      <c r="DE81" s="59"/>
      <c r="DF81" s="59"/>
      <c r="DG81" s="59"/>
      <c r="DH81" s="59"/>
      <c r="DI81" s="59"/>
      <c r="DJ81" s="59"/>
      <c r="DK81" s="59"/>
      <c r="DL81" s="59"/>
      <c r="DM81" s="59"/>
      <c r="DN81" s="59"/>
      <c r="DO81" s="59"/>
      <c r="DP81" s="59"/>
      <c r="DQ81" s="59"/>
      <c r="DR81" s="59"/>
      <c r="DS81" s="59"/>
      <c r="DT81" s="59"/>
      <c r="DU81" s="59"/>
      <c r="DV81" s="59"/>
      <c r="DW81" s="59"/>
      <c r="DX81" s="59"/>
      <c r="DY81" s="59"/>
      <c r="DZ81" s="59"/>
      <c r="EA81" s="59"/>
      <c r="EB81" s="59"/>
      <c r="EC81" s="59"/>
      <c r="ED81" s="59"/>
      <c r="EE81" s="59"/>
      <c r="EF81" s="59"/>
      <c r="EG81" s="59"/>
      <c r="EH81" s="59"/>
      <c r="EI81" s="59"/>
      <c r="EJ81" s="59"/>
      <c r="EK81" s="59"/>
      <c r="EL81" s="59"/>
      <c r="EM81" s="59"/>
      <c r="EN81" s="59"/>
      <c r="EO81" s="59"/>
      <c r="EP81" s="59"/>
    </row>
    <row r="82" spans="1:146" s="59" customFormat="1" ht="118.5" customHeight="1" x14ac:dyDescent="0.2">
      <c r="A82" s="804"/>
      <c r="B82" s="805"/>
      <c r="C82" s="810"/>
      <c r="D82" s="778"/>
      <c r="E82" s="751"/>
      <c r="F82" s="755"/>
      <c r="G82" s="729"/>
      <c r="H82" s="729"/>
      <c r="I82" s="729"/>
      <c r="J82" s="732"/>
      <c r="K82" s="312" t="s">
        <v>447</v>
      </c>
      <c r="L82" s="732"/>
      <c r="M82" s="704"/>
      <c r="N82" s="729"/>
      <c r="O82" s="729"/>
      <c r="P82" s="729"/>
      <c r="Q82" s="769"/>
      <c r="R82" s="769"/>
      <c r="S82" s="771"/>
      <c r="T82" s="771"/>
      <c r="U82" s="704"/>
      <c r="V82" s="704"/>
      <c r="W82" s="704"/>
      <c r="X82" s="704"/>
      <c r="Y82" s="704"/>
      <c r="Z82" s="704"/>
      <c r="AA82" s="704"/>
      <c r="AB82" s="704"/>
      <c r="AC82" s="704"/>
      <c r="AD82" s="704"/>
    </row>
    <row r="83" spans="1:146" s="59" customFormat="1" ht="135.75" customHeight="1" x14ac:dyDescent="0.2">
      <c r="A83" s="804"/>
      <c r="B83" s="805"/>
      <c r="C83" s="810"/>
      <c r="D83" s="778"/>
      <c r="E83" s="405" t="s">
        <v>370</v>
      </c>
      <c r="F83" s="405" t="s">
        <v>157</v>
      </c>
      <c r="G83" s="412">
        <v>1</v>
      </c>
      <c r="H83" s="73" t="s">
        <v>212</v>
      </c>
      <c r="I83" s="405" t="s">
        <v>448</v>
      </c>
      <c r="J83" s="403" t="s">
        <v>159</v>
      </c>
      <c r="K83" s="403" t="s">
        <v>449</v>
      </c>
      <c r="L83" s="403" t="s">
        <v>388</v>
      </c>
      <c r="M83" s="417">
        <v>0</v>
      </c>
      <c r="N83" s="403" t="s">
        <v>450</v>
      </c>
      <c r="O83" s="417" t="s">
        <v>115</v>
      </c>
      <c r="P83" s="403" t="s">
        <v>394</v>
      </c>
      <c r="Q83" s="320">
        <v>0</v>
      </c>
      <c r="R83" s="320">
        <v>1</v>
      </c>
      <c r="S83" s="321">
        <v>0</v>
      </c>
      <c r="T83" s="321">
        <v>0</v>
      </c>
      <c r="U83" s="275">
        <v>200</v>
      </c>
      <c r="V83" s="77" t="s">
        <v>122</v>
      </c>
      <c r="W83" s="77" t="s">
        <v>122</v>
      </c>
      <c r="X83" s="77" t="s">
        <v>122</v>
      </c>
      <c r="Y83" s="77" t="s">
        <v>122</v>
      </c>
      <c r="Z83" s="77" t="s">
        <v>122</v>
      </c>
      <c r="AA83" s="77" t="s">
        <v>122</v>
      </c>
      <c r="AB83" s="77" t="s">
        <v>122</v>
      </c>
      <c r="AC83" s="77" t="s">
        <v>122</v>
      </c>
      <c r="AD83" s="77" t="s">
        <v>122</v>
      </c>
    </row>
    <row r="84" spans="1:146" s="59" customFormat="1" ht="177" customHeight="1" x14ac:dyDescent="0.2">
      <c r="A84" s="804"/>
      <c r="B84" s="805"/>
      <c r="C84" s="810"/>
      <c r="D84" s="776"/>
      <c r="E84" s="55" t="s">
        <v>241</v>
      </c>
      <c r="F84" s="206" t="s">
        <v>122</v>
      </c>
      <c r="G84" s="206">
        <v>55</v>
      </c>
      <c r="H84" s="206" t="s">
        <v>246</v>
      </c>
      <c r="I84" s="206" t="s">
        <v>451</v>
      </c>
      <c r="J84" s="206" t="s">
        <v>243</v>
      </c>
      <c r="K84" s="207" t="s">
        <v>452</v>
      </c>
      <c r="L84" s="207" t="s">
        <v>244</v>
      </c>
      <c r="M84" s="208">
        <v>242</v>
      </c>
      <c r="N84" s="207" t="s">
        <v>453</v>
      </c>
      <c r="O84" s="208" t="s">
        <v>246</v>
      </c>
      <c r="P84" s="206" t="s">
        <v>247</v>
      </c>
      <c r="Q84" s="208">
        <v>291</v>
      </c>
      <c r="R84" s="208">
        <v>391</v>
      </c>
      <c r="S84" s="208">
        <v>497</v>
      </c>
      <c r="T84" s="208">
        <v>497</v>
      </c>
      <c r="U84" s="209">
        <v>55</v>
      </c>
      <c r="V84" s="209" t="s">
        <v>122</v>
      </c>
      <c r="W84" s="209" t="s">
        <v>122</v>
      </c>
      <c r="X84" s="209" t="s">
        <v>122</v>
      </c>
      <c r="Y84" s="209" t="s">
        <v>122</v>
      </c>
      <c r="Z84" s="209" t="s">
        <v>122</v>
      </c>
      <c r="AA84" s="209" t="s">
        <v>122</v>
      </c>
      <c r="AB84" s="209" t="s">
        <v>122</v>
      </c>
      <c r="AC84" s="209" t="s">
        <v>122</v>
      </c>
      <c r="AD84" s="209" t="s">
        <v>122</v>
      </c>
    </row>
    <row r="85" spans="1:146" ht="116.25" customHeight="1" x14ac:dyDescent="0.2">
      <c r="A85" s="804"/>
      <c r="B85" s="805"/>
      <c r="C85" s="810"/>
      <c r="D85" s="468" t="s">
        <v>454</v>
      </c>
      <c r="E85" s="337"/>
      <c r="F85" s="338"/>
      <c r="G85" s="338"/>
      <c r="H85" s="339"/>
      <c r="I85" s="222"/>
      <c r="J85" s="327"/>
      <c r="K85" s="340"/>
      <c r="L85" s="327"/>
      <c r="M85" s="341"/>
      <c r="N85" s="341"/>
      <c r="O85" s="222"/>
      <c r="P85" s="222"/>
      <c r="Q85" s="342"/>
      <c r="R85" s="342"/>
      <c r="S85" s="343"/>
      <c r="T85" s="343"/>
      <c r="U85" s="341"/>
      <c r="V85" s="344"/>
      <c r="W85" s="341"/>
      <c r="X85" s="341"/>
      <c r="Y85" s="341"/>
      <c r="Z85" s="341"/>
      <c r="AA85" s="341"/>
      <c r="AB85" s="341"/>
      <c r="AC85" s="341"/>
      <c r="AD85" s="341"/>
      <c r="AE85" s="59"/>
      <c r="AF85" s="59"/>
      <c r="AG85" s="59"/>
      <c r="AH85" s="59"/>
      <c r="AI85" s="59"/>
      <c r="AJ85" s="59"/>
      <c r="AK85" s="59"/>
      <c r="AL85" s="59"/>
      <c r="AM85" s="59"/>
      <c r="AN85" s="59"/>
      <c r="AO85" s="59"/>
      <c r="AP85" s="59"/>
      <c r="AQ85" s="59"/>
      <c r="AR85" s="59"/>
      <c r="AS85" s="59"/>
      <c r="AT85" s="59"/>
      <c r="AU85" s="59"/>
      <c r="AV85" s="59"/>
      <c r="AW85" s="59"/>
      <c r="AX85" s="59"/>
      <c r="AY85" s="59"/>
      <c r="AZ85" s="59"/>
      <c r="BA85" s="59"/>
      <c r="BB85" s="59"/>
      <c r="BC85" s="59"/>
      <c r="BD85" s="59"/>
      <c r="BE85" s="59"/>
      <c r="BF85" s="59"/>
      <c r="BG85" s="59"/>
      <c r="BH85" s="59"/>
      <c r="BI85" s="59"/>
      <c r="BJ85" s="59"/>
      <c r="BK85" s="59"/>
      <c r="BL85" s="59"/>
      <c r="BM85" s="59"/>
      <c r="BN85" s="59"/>
      <c r="BO85" s="59"/>
      <c r="BP85" s="59"/>
      <c r="BQ85" s="59"/>
      <c r="BR85" s="59"/>
      <c r="BS85" s="59"/>
      <c r="BT85" s="59"/>
      <c r="BU85" s="59"/>
      <c r="BV85" s="59"/>
      <c r="BW85" s="59"/>
      <c r="BX85" s="59"/>
      <c r="BY85" s="59"/>
      <c r="BZ85" s="59"/>
      <c r="CA85" s="59"/>
      <c r="CB85" s="59"/>
      <c r="CC85" s="59"/>
      <c r="CD85" s="59"/>
      <c r="CE85" s="59"/>
      <c r="CF85" s="59"/>
      <c r="CG85" s="59"/>
      <c r="CH85" s="59"/>
      <c r="CI85" s="59"/>
      <c r="CJ85" s="59"/>
      <c r="CK85" s="59"/>
      <c r="CL85" s="59"/>
      <c r="CM85" s="59"/>
      <c r="CN85" s="59"/>
      <c r="CO85" s="59"/>
      <c r="CP85" s="59"/>
      <c r="CQ85" s="59"/>
      <c r="CR85" s="59"/>
      <c r="CS85" s="59"/>
      <c r="CT85" s="59"/>
      <c r="CU85" s="59"/>
      <c r="CV85" s="59"/>
      <c r="CW85" s="59"/>
      <c r="CX85" s="59"/>
      <c r="CY85" s="59"/>
      <c r="CZ85" s="59"/>
      <c r="DA85" s="59"/>
      <c r="DB85" s="59"/>
      <c r="DC85" s="59"/>
      <c r="DD85" s="59"/>
      <c r="DE85" s="59"/>
      <c r="DF85" s="59"/>
      <c r="DG85" s="59"/>
      <c r="DH85" s="59"/>
      <c r="DI85" s="59"/>
      <c r="DJ85" s="59"/>
      <c r="DK85" s="59"/>
      <c r="DL85" s="59"/>
      <c r="DM85" s="59"/>
      <c r="DN85" s="59"/>
      <c r="DO85" s="59"/>
      <c r="DP85" s="59"/>
      <c r="DQ85" s="59"/>
      <c r="DR85" s="59"/>
      <c r="DS85" s="59"/>
      <c r="DT85" s="59"/>
      <c r="DU85" s="59"/>
      <c r="DV85" s="59"/>
      <c r="DW85" s="59"/>
      <c r="DX85" s="59"/>
      <c r="DY85" s="59"/>
      <c r="DZ85" s="59"/>
      <c r="EA85" s="59"/>
      <c r="EB85" s="59"/>
      <c r="EC85" s="59"/>
      <c r="ED85" s="59"/>
      <c r="EE85" s="59"/>
      <c r="EF85" s="59"/>
      <c r="EG85" s="59"/>
      <c r="EH85" s="59"/>
      <c r="EI85" s="59"/>
      <c r="EJ85" s="59"/>
      <c r="EK85" s="59"/>
      <c r="EL85" s="59"/>
      <c r="EM85" s="59"/>
      <c r="EN85" s="59"/>
      <c r="EO85" s="59"/>
      <c r="EP85" s="59"/>
    </row>
    <row r="86" spans="1:146" ht="209.25" customHeight="1" x14ac:dyDescent="0.2">
      <c r="A86" s="804"/>
      <c r="B86" s="805"/>
      <c r="C86" s="810"/>
      <c r="D86" s="774" t="s">
        <v>455</v>
      </c>
      <c r="E86" s="919" t="s">
        <v>456</v>
      </c>
      <c r="F86" s="231">
        <v>0.94</v>
      </c>
      <c r="G86" s="231">
        <v>0.95</v>
      </c>
      <c r="H86" s="83" t="s">
        <v>212</v>
      </c>
      <c r="I86" s="232" t="s">
        <v>457</v>
      </c>
      <c r="J86" s="232" t="s">
        <v>458</v>
      </c>
      <c r="K86" s="233" t="s">
        <v>459</v>
      </c>
      <c r="L86" s="232" t="s">
        <v>460</v>
      </c>
      <c r="M86" s="234" t="s">
        <v>122</v>
      </c>
      <c r="N86" s="233" t="s">
        <v>461</v>
      </c>
      <c r="O86" s="234" t="s">
        <v>193</v>
      </c>
      <c r="P86" s="233" t="s">
        <v>462</v>
      </c>
      <c r="Q86" s="234">
        <v>0</v>
      </c>
      <c r="R86" s="234">
        <v>1</v>
      </c>
      <c r="S86" s="234">
        <v>2</v>
      </c>
      <c r="T86" s="234">
        <v>5</v>
      </c>
      <c r="U86" s="233" t="s">
        <v>645</v>
      </c>
      <c r="V86" s="233" t="s">
        <v>122</v>
      </c>
      <c r="W86" s="233" t="s">
        <v>122</v>
      </c>
      <c r="X86" s="233" t="s">
        <v>122</v>
      </c>
      <c r="Y86" s="233" t="s">
        <v>122</v>
      </c>
      <c r="Z86" s="233" t="s">
        <v>122</v>
      </c>
      <c r="AA86" s="233" t="s">
        <v>122</v>
      </c>
      <c r="AB86" s="233" t="s">
        <v>122</v>
      </c>
      <c r="AC86" s="233" t="s">
        <v>122</v>
      </c>
      <c r="AD86" s="233" t="s">
        <v>122</v>
      </c>
      <c r="AE86" s="59"/>
      <c r="AF86" s="59"/>
      <c r="AG86" s="59"/>
      <c r="AH86" s="59"/>
      <c r="AI86" s="59"/>
      <c r="AJ86" s="59"/>
      <c r="AK86" s="59"/>
      <c r="AL86" s="59"/>
      <c r="AM86" s="59"/>
      <c r="AN86" s="59"/>
      <c r="AO86" s="59"/>
      <c r="AP86" s="59"/>
      <c r="AQ86" s="59"/>
      <c r="AR86" s="59"/>
      <c r="AS86" s="59"/>
      <c r="AT86" s="59"/>
      <c r="AU86" s="59"/>
      <c r="AV86" s="59"/>
      <c r="AW86" s="59"/>
      <c r="AX86" s="59"/>
      <c r="AY86" s="59"/>
      <c r="AZ86" s="59"/>
      <c r="BA86" s="59"/>
      <c r="BB86" s="59"/>
      <c r="BC86" s="59"/>
      <c r="BD86" s="59"/>
      <c r="BE86" s="59"/>
      <c r="BF86" s="59"/>
      <c r="BG86" s="59"/>
      <c r="BH86" s="59"/>
      <c r="BI86" s="59"/>
      <c r="BJ86" s="59"/>
      <c r="BK86" s="59"/>
      <c r="BL86" s="59"/>
      <c r="BM86" s="59"/>
      <c r="BN86" s="59"/>
      <c r="BO86" s="59"/>
      <c r="BP86" s="59"/>
      <c r="BQ86" s="59"/>
      <c r="BR86" s="59"/>
      <c r="BS86" s="59"/>
      <c r="BT86" s="59"/>
      <c r="BU86" s="59"/>
      <c r="BV86" s="59"/>
      <c r="BW86" s="59"/>
      <c r="BX86" s="59"/>
      <c r="BY86" s="59"/>
      <c r="BZ86" s="59"/>
      <c r="CA86" s="59"/>
      <c r="CB86" s="59"/>
      <c r="CC86" s="59"/>
      <c r="CD86" s="59"/>
      <c r="CE86" s="59"/>
      <c r="CF86" s="59"/>
      <c r="CG86" s="59"/>
      <c r="CH86" s="59"/>
      <c r="CI86" s="59"/>
      <c r="CJ86" s="59"/>
      <c r="CK86" s="59"/>
      <c r="CL86" s="59"/>
      <c r="CM86" s="59"/>
      <c r="CN86" s="59"/>
      <c r="CO86" s="59"/>
      <c r="CP86" s="59"/>
      <c r="CQ86" s="59"/>
      <c r="CR86" s="59"/>
      <c r="CS86" s="59"/>
      <c r="CT86" s="59"/>
      <c r="CU86" s="59"/>
      <c r="CV86" s="59"/>
      <c r="CW86" s="59"/>
      <c r="CX86" s="59"/>
      <c r="CY86" s="59"/>
      <c r="CZ86" s="59"/>
      <c r="DA86" s="59"/>
      <c r="DB86" s="59"/>
      <c r="DC86" s="59"/>
      <c r="DD86" s="59"/>
      <c r="DE86" s="59"/>
      <c r="DF86" s="59"/>
      <c r="DG86" s="59"/>
      <c r="DH86" s="59"/>
      <c r="DI86" s="59"/>
      <c r="DJ86" s="59"/>
      <c r="DK86" s="59"/>
      <c r="DL86" s="59"/>
      <c r="DM86" s="59"/>
      <c r="DN86" s="59"/>
      <c r="DO86" s="59"/>
      <c r="DP86" s="59"/>
      <c r="DQ86" s="59"/>
      <c r="DR86" s="59"/>
      <c r="DS86" s="59"/>
      <c r="DT86" s="59"/>
      <c r="DU86" s="59"/>
      <c r="DV86" s="59"/>
      <c r="DW86" s="59"/>
      <c r="DX86" s="59"/>
      <c r="DY86" s="59"/>
      <c r="DZ86" s="59"/>
      <c r="EA86" s="59"/>
      <c r="EB86" s="59"/>
      <c r="EC86" s="59"/>
      <c r="ED86" s="59"/>
      <c r="EE86" s="59"/>
      <c r="EF86" s="59"/>
      <c r="EG86" s="59"/>
      <c r="EH86" s="59"/>
      <c r="EI86" s="59"/>
      <c r="EJ86" s="59"/>
      <c r="EK86" s="59"/>
      <c r="EL86" s="59"/>
      <c r="EM86" s="59"/>
      <c r="EN86" s="59"/>
      <c r="EO86" s="59"/>
      <c r="EP86" s="59"/>
    </row>
    <row r="87" spans="1:146" ht="190.5" customHeight="1" x14ac:dyDescent="0.2">
      <c r="A87" s="804"/>
      <c r="B87" s="805"/>
      <c r="C87" s="810"/>
      <c r="D87" s="778"/>
      <c r="E87" s="920"/>
      <c r="F87" s="235">
        <v>0.21299999999999999</v>
      </c>
      <c r="G87" s="236">
        <v>0.17</v>
      </c>
      <c r="H87" s="84" t="s">
        <v>212</v>
      </c>
      <c r="I87" s="232" t="s">
        <v>463</v>
      </c>
      <c r="J87" s="232" t="s">
        <v>458</v>
      </c>
      <c r="K87" s="232" t="s">
        <v>644</v>
      </c>
      <c r="L87" s="232" t="s">
        <v>465</v>
      </c>
      <c r="M87" s="234" t="s">
        <v>122</v>
      </c>
      <c r="N87" s="232" t="s">
        <v>464</v>
      </c>
      <c r="O87" s="234" t="s">
        <v>193</v>
      </c>
      <c r="P87" s="233" t="s">
        <v>466</v>
      </c>
      <c r="Q87" s="234">
        <v>0</v>
      </c>
      <c r="R87" s="234">
        <v>1</v>
      </c>
      <c r="S87" s="234">
        <v>2</v>
      </c>
      <c r="T87" s="234">
        <v>5</v>
      </c>
      <c r="U87" s="233" t="s">
        <v>645</v>
      </c>
      <c r="V87" s="233" t="s">
        <v>122</v>
      </c>
      <c r="W87" s="233" t="s">
        <v>122</v>
      </c>
      <c r="X87" s="233" t="s">
        <v>122</v>
      </c>
      <c r="Y87" s="233" t="s">
        <v>122</v>
      </c>
      <c r="Z87" s="233" t="s">
        <v>122</v>
      </c>
      <c r="AA87" s="233" t="s">
        <v>122</v>
      </c>
      <c r="AB87" s="233" t="s">
        <v>122</v>
      </c>
      <c r="AC87" s="233" t="s">
        <v>122</v>
      </c>
      <c r="AD87" s="233" t="s">
        <v>122</v>
      </c>
      <c r="AE87" s="59"/>
      <c r="AF87" s="59"/>
      <c r="AG87" s="59"/>
      <c r="AH87" s="59"/>
      <c r="AI87" s="59"/>
      <c r="AJ87" s="59"/>
      <c r="AK87" s="59"/>
      <c r="AL87" s="59"/>
      <c r="AM87" s="59"/>
      <c r="AN87" s="59"/>
      <c r="AO87" s="59"/>
      <c r="AP87" s="59"/>
      <c r="AQ87" s="59"/>
      <c r="AR87" s="59"/>
      <c r="AS87" s="59"/>
      <c r="AT87" s="59"/>
      <c r="AU87" s="59"/>
      <c r="AV87" s="59"/>
      <c r="AW87" s="59"/>
      <c r="AX87" s="59"/>
      <c r="AY87" s="59"/>
      <c r="AZ87" s="59"/>
      <c r="BA87" s="59"/>
      <c r="BB87" s="59"/>
      <c r="BC87" s="59"/>
      <c r="BD87" s="59"/>
      <c r="BE87" s="59"/>
      <c r="BF87" s="59"/>
      <c r="BG87" s="59"/>
      <c r="BH87" s="59"/>
      <c r="BI87" s="59"/>
      <c r="BJ87" s="59"/>
      <c r="BK87" s="59"/>
      <c r="BL87" s="59"/>
      <c r="BM87" s="59"/>
      <c r="BN87" s="59"/>
      <c r="BO87" s="59"/>
      <c r="BP87" s="59"/>
      <c r="BQ87" s="59"/>
      <c r="BR87" s="59"/>
      <c r="BS87" s="59"/>
      <c r="BT87" s="59"/>
      <c r="BU87" s="59"/>
      <c r="BV87" s="59"/>
      <c r="BW87" s="59"/>
      <c r="BX87" s="59"/>
      <c r="BY87" s="59"/>
      <c r="BZ87" s="59"/>
      <c r="CA87" s="59"/>
      <c r="CB87" s="59"/>
      <c r="CC87" s="59"/>
      <c r="CD87" s="59"/>
      <c r="CE87" s="59"/>
      <c r="CF87" s="59"/>
      <c r="CG87" s="59"/>
      <c r="CH87" s="59"/>
      <c r="CI87" s="59"/>
      <c r="CJ87" s="59"/>
      <c r="CK87" s="59"/>
      <c r="CL87" s="59"/>
      <c r="CM87" s="59"/>
      <c r="CN87" s="59"/>
      <c r="CO87" s="59"/>
      <c r="CP87" s="59"/>
      <c r="CQ87" s="59"/>
      <c r="CR87" s="59"/>
      <c r="CS87" s="59"/>
      <c r="CT87" s="59"/>
      <c r="CU87" s="59"/>
      <c r="CV87" s="59"/>
      <c r="CW87" s="59"/>
      <c r="CX87" s="59"/>
      <c r="CY87" s="59"/>
      <c r="CZ87" s="59"/>
      <c r="DA87" s="59"/>
      <c r="DB87" s="59"/>
      <c r="DC87" s="59"/>
      <c r="DD87" s="59"/>
      <c r="DE87" s="59"/>
      <c r="DF87" s="59"/>
      <c r="DG87" s="59"/>
      <c r="DH87" s="59"/>
      <c r="DI87" s="59"/>
      <c r="DJ87" s="59"/>
      <c r="DK87" s="59"/>
      <c r="DL87" s="59"/>
      <c r="DM87" s="59"/>
      <c r="DN87" s="59"/>
      <c r="DO87" s="59"/>
      <c r="DP87" s="59"/>
      <c r="DQ87" s="59"/>
      <c r="DR87" s="59"/>
      <c r="DS87" s="59"/>
      <c r="DT87" s="59"/>
      <c r="DU87" s="59"/>
      <c r="DV87" s="59"/>
      <c r="DW87" s="59"/>
      <c r="DX87" s="59"/>
      <c r="DY87" s="59"/>
      <c r="DZ87" s="59"/>
      <c r="EA87" s="59"/>
      <c r="EB87" s="59"/>
      <c r="EC87" s="59"/>
      <c r="ED87" s="59"/>
      <c r="EE87" s="59"/>
      <c r="EF87" s="59"/>
      <c r="EG87" s="59"/>
      <c r="EH87" s="59"/>
      <c r="EI87" s="59"/>
      <c r="EJ87" s="59"/>
      <c r="EK87" s="59"/>
      <c r="EL87" s="59"/>
      <c r="EM87" s="59"/>
      <c r="EN87" s="59"/>
      <c r="EO87" s="59"/>
      <c r="EP87" s="59"/>
    </row>
    <row r="88" spans="1:146" s="59" customFormat="1" ht="182.25" customHeight="1" x14ac:dyDescent="0.2">
      <c r="A88" s="804"/>
      <c r="B88" s="805"/>
      <c r="C88" s="822"/>
      <c r="D88" s="776"/>
      <c r="E88" s="85" t="s">
        <v>467</v>
      </c>
      <c r="F88" s="237" t="s">
        <v>157</v>
      </c>
      <c r="G88" s="496">
        <v>1</v>
      </c>
      <c r="H88" s="92" t="s">
        <v>137</v>
      </c>
      <c r="I88" s="238" t="s">
        <v>468</v>
      </c>
      <c r="J88" s="238" t="s">
        <v>469</v>
      </c>
      <c r="K88" s="238" t="s">
        <v>470</v>
      </c>
      <c r="L88" s="238" t="s">
        <v>471</v>
      </c>
      <c r="M88" s="428" t="s">
        <v>122</v>
      </c>
      <c r="N88" s="238" t="s">
        <v>472</v>
      </c>
      <c r="O88" s="428" t="s">
        <v>246</v>
      </c>
      <c r="P88" s="239" t="s">
        <v>468</v>
      </c>
      <c r="Q88" s="754">
        <v>1</v>
      </c>
      <c r="R88" s="754"/>
      <c r="S88" s="754"/>
      <c r="T88" s="754"/>
      <c r="U88" s="345">
        <v>25</v>
      </c>
      <c r="V88" s="345" t="s">
        <v>122</v>
      </c>
      <c r="W88" s="345" t="s">
        <v>122</v>
      </c>
      <c r="X88" s="345" t="s">
        <v>122</v>
      </c>
      <c r="Y88" s="345" t="s">
        <v>122</v>
      </c>
      <c r="Z88" s="345" t="s">
        <v>122</v>
      </c>
      <c r="AA88" s="345" t="s">
        <v>122</v>
      </c>
      <c r="AB88" s="345" t="s">
        <v>122</v>
      </c>
      <c r="AC88" s="345" t="s">
        <v>122</v>
      </c>
      <c r="AD88" s="345" t="s">
        <v>122</v>
      </c>
    </row>
    <row r="89" spans="1:146" ht="168.75" customHeight="1" x14ac:dyDescent="0.2">
      <c r="A89" s="804"/>
      <c r="B89" s="805"/>
      <c r="C89" s="822"/>
      <c r="D89" s="407" t="s">
        <v>473</v>
      </c>
      <c r="E89" s="485" t="s">
        <v>658</v>
      </c>
      <c r="F89" s="488">
        <v>0</v>
      </c>
      <c r="G89" s="488">
        <v>10</v>
      </c>
      <c r="H89" s="497" t="s">
        <v>193</v>
      </c>
      <c r="I89" s="488" t="s">
        <v>667</v>
      </c>
      <c r="J89" s="469" t="s">
        <v>660</v>
      </c>
      <c r="K89" s="488"/>
      <c r="L89" s="469" t="s">
        <v>657</v>
      </c>
      <c r="M89" s="498"/>
      <c r="N89" s="488" t="s">
        <v>666</v>
      </c>
      <c r="O89" s="498" t="s">
        <v>246</v>
      </c>
      <c r="P89" s="506" t="s">
        <v>668</v>
      </c>
      <c r="Q89" s="498">
        <v>2</v>
      </c>
      <c r="R89" s="498">
        <v>6</v>
      </c>
      <c r="S89" s="498">
        <v>9</v>
      </c>
      <c r="T89" s="498">
        <v>10</v>
      </c>
      <c r="U89" s="499" t="s">
        <v>669</v>
      </c>
      <c r="V89" s="500"/>
      <c r="W89" s="500"/>
      <c r="X89" s="500"/>
      <c r="Y89" s="500"/>
      <c r="Z89" s="500"/>
      <c r="AA89" s="500"/>
      <c r="AB89" s="500"/>
      <c r="AC89" s="500"/>
      <c r="AD89" s="500"/>
      <c r="AE89" s="59"/>
      <c r="AF89" s="59"/>
      <c r="AG89" s="59"/>
      <c r="AH89" s="59"/>
      <c r="AI89" s="59"/>
      <c r="AJ89" s="59"/>
      <c r="AK89" s="59"/>
      <c r="AL89" s="59"/>
      <c r="AM89" s="59"/>
      <c r="AN89" s="59"/>
      <c r="AO89" s="59"/>
      <c r="AP89" s="59"/>
      <c r="AQ89" s="59"/>
      <c r="AR89" s="59"/>
      <c r="AS89" s="59"/>
      <c r="AT89" s="59"/>
      <c r="AU89" s="59"/>
      <c r="AV89" s="59"/>
      <c r="AW89" s="59"/>
      <c r="AX89" s="59"/>
      <c r="AY89" s="59"/>
      <c r="AZ89" s="59"/>
      <c r="BA89" s="59"/>
      <c r="BB89" s="59"/>
      <c r="BC89" s="59"/>
      <c r="BD89" s="59"/>
      <c r="BE89" s="59"/>
      <c r="BF89" s="59"/>
      <c r="BG89" s="59"/>
      <c r="BH89" s="59"/>
      <c r="BI89" s="59"/>
      <c r="BJ89" s="59"/>
      <c r="BK89" s="59"/>
      <c r="BL89" s="59"/>
      <c r="BM89" s="59"/>
      <c r="BN89" s="59"/>
      <c r="BO89" s="59"/>
      <c r="BP89" s="59"/>
      <c r="BQ89" s="59"/>
      <c r="BR89" s="59"/>
      <c r="BS89" s="59"/>
      <c r="BT89" s="59"/>
      <c r="BU89" s="59"/>
      <c r="BV89" s="59"/>
      <c r="BW89" s="59"/>
      <c r="BX89" s="59"/>
      <c r="BY89" s="59"/>
      <c r="BZ89" s="59"/>
      <c r="CA89" s="59"/>
      <c r="CB89" s="59"/>
      <c r="CC89" s="59"/>
      <c r="CD89" s="59"/>
      <c r="CE89" s="59"/>
      <c r="CF89" s="59"/>
      <c r="CG89" s="59"/>
      <c r="CH89" s="59"/>
      <c r="CI89" s="59"/>
      <c r="CJ89" s="59"/>
      <c r="CK89" s="59"/>
      <c r="CL89" s="59"/>
      <c r="CM89" s="59"/>
      <c r="CN89" s="59"/>
      <c r="CO89" s="59"/>
      <c r="CP89" s="59"/>
      <c r="CQ89" s="59"/>
      <c r="CR89" s="59"/>
      <c r="CS89" s="59"/>
      <c r="CT89" s="59"/>
      <c r="CU89" s="59"/>
      <c r="CV89" s="59"/>
      <c r="CW89" s="59"/>
      <c r="CX89" s="59"/>
      <c r="CY89" s="59"/>
      <c r="CZ89" s="59"/>
      <c r="DA89" s="59"/>
      <c r="DB89" s="59"/>
      <c r="DC89" s="59"/>
      <c r="DD89" s="59"/>
      <c r="DE89" s="59"/>
      <c r="DF89" s="59"/>
      <c r="DG89" s="59"/>
      <c r="DH89" s="59"/>
      <c r="DI89" s="59"/>
      <c r="DJ89" s="59"/>
      <c r="DK89" s="59"/>
      <c r="DL89" s="59"/>
      <c r="DM89" s="59"/>
      <c r="DN89" s="59"/>
      <c r="DO89" s="59"/>
      <c r="DP89" s="59"/>
      <c r="DQ89" s="59"/>
      <c r="DR89" s="59"/>
      <c r="DS89" s="59"/>
      <c r="DT89" s="59"/>
      <c r="DU89" s="59"/>
      <c r="DV89" s="59"/>
      <c r="DW89" s="59"/>
      <c r="DX89" s="59"/>
      <c r="DY89" s="59"/>
      <c r="DZ89" s="59"/>
      <c r="EA89" s="59"/>
      <c r="EB89" s="59"/>
      <c r="EC89" s="59"/>
      <c r="ED89" s="59"/>
      <c r="EE89" s="59"/>
      <c r="EF89" s="59"/>
      <c r="EG89" s="59"/>
      <c r="EH89" s="59"/>
      <c r="EI89" s="59"/>
      <c r="EJ89" s="59"/>
      <c r="EK89" s="59"/>
      <c r="EL89" s="59"/>
      <c r="EM89" s="59"/>
      <c r="EN89" s="59"/>
      <c r="EO89" s="59"/>
      <c r="EP89" s="59"/>
    </row>
    <row r="90" spans="1:146" ht="62.25" customHeight="1" x14ac:dyDescent="0.2">
      <c r="A90" s="804"/>
      <c r="B90" s="805"/>
      <c r="C90" s="810"/>
      <c r="D90" s="402" t="s">
        <v>474</v>
      </c>
      <c r="E90" s="64" t="s">
        <v>475</v>
      </c>
      <c r="F90" s="243"/>
      <c r="G90" s="222"/>
      <c r="H90" s="75"/>
      <c r="I90" s="222"/>
      <c r="J90" s="240"/>
      <c r="K90" s="241"/>
      <c r="L90" s="241"/>
      <c r="M90" s="241"/>
      <c r="N90" s="241"/>
      <c r="O90" s="241"/>
      <c r="P90" s="241"/>
      <c r="Q90" s="241"/>
      <c r="R90" s="241"/>
      <c r="S90" s="241"/>
      <c r="T90" s="241"/>
      <c r="U90" s="330"/>
      <c r="V90" s="333"/>
      <c r="W90" s="330"/>
      <c r="X90" s="330"/>
      <c r="Y90" s="330"/>
      <c r="Z90" s="330"/>
      <c r="AA90" s="330"/>
      <c r="AB90" s="330"/>
      <c r="AC90" s="330"/>
      <c r="AD90" s="331"/>
      <c r="AE90" s="59"/>
      <c r="AF90" s="59"/>
      <c r="AG90" s="59"/>
      <c r="AH90" s="59"/>
      <c r="AI90" s="59"/>
      <c r="AJ90" s="59"/>
      <c r="AK90" s="59"/>
      <c r="AL90" s="59"/>
      <c r="AM90" s="59"/>
      <c r="AN90" s="59"/>
      <c r="AO90" s="59"/>
      <c r="AP90" s="59"/>
      <c r="AQ90" s="59"/>
      <c r="AR90" s="59"/>
      <c r="AS90" s="59"/>
      <c r="AT90" s="59"/>
      <c r="AU90" s="59"/>
      <c r="AV90" s="59"/>
      <c r="AW90" s="59"/>
      <c r="AX90" s="59"/>
      <c r="AY90" s="59"/>
      <c r="AZ90" s="59"/>
      <c r="BA90" s="59"/>
      <c r="BB90" s="59"/>
      <c r="BC90" s="59"/>
      <c r="BD90" s="59"/>
      <c r="BE90" s="59"/>
      <c r="BF90" s="59"/>
      <c r="BG90" s="59"/>
      <c r="BH90" s="59"/>
      <c r="BI90" s="59"/>
      <c r="BJ90" s="59"/>
      <c r="BK90" s="59"/>
      <c r="BL90" s="59"/>
      <c r="BM90" s="59"/>
      <c r="BN90" s="59"/>
      <c r="BO90" s="59"/>
      <c r="BP90" s="59"/>
      <c r="BQ90" s="59"/>
      <c r="BR90" s="59"/>
      <c r="BS90" s="59"/>
      <c r="BT90" s="59"/>
      <c r="BU90" s="59"/>
      <c r="BV90" s="59"/>
      <c r="BW90" s="59"/>
      <c r="BX90" s="59"/>
      <c r="BY90" s="59"/>
      <c r="BZ90" s="59"/>
      <c r="CA90" s="59"/>
      <c r="CB90" s="59"/>
      <c r="CC90" s="59"/>
      <c r="CD90" s="59"/>
      <c r="CE90" s="59"/>
      <c r="CF90" s="59"/>
      <c r="CG90" s="59"/>
      <c r="CH90" s="59"/>
      <c r="CI90" s="59"/>
      <c r="CJ90" s="59"/>
      <c r="CK90" s="59"/>
      <c r="CL90" s="59"/>
      <c r="CM90" s="59"/>
      <c r="CN90" s="59"/>
      <c r="CO90" s="59"/>
      <c r="CP90" s="59"/>
      <c r="CQ90" s="59"/>
      <c r="CR90" s="59"/>
      <c r="CS90" s="59"/>
      <c r="CT90" s="59"/>
      <c r="CU90" s="59"/>
      <c r="CV90" s="59"/>
      <c r="CW90" s="59"/>
      <c r="CX90" s="59"/>
      <c r="CY90" s="59"/>
      <c r="CZ90" s="59"/>
      <c r="DA90" s="59"/>
      <c r="DB90" s="59"/>
      <c r="DC90" s="59"/>
      <c r="DD90" s="59"/>
      <c r="DE90" s="59"/>
      <c r="DF90" s="59"/>
      <c r="DG90" s="59"/>
      <c r="DH90" s="59"/>
      <c r="DI90" s="59"/>
      <c r="DJ90" s="59"/>
      <c r="DK90" s="59"/>
      <c r="DL90" s="59"/>
      <c r="DM90" s="59"/>
      <c r="DN90" s="59"/>
      <c r="DO90" s="59"/>
      <c r="DP90" s="59"/>
      <c r="DQ90" s="59"/>
      <c r="DR90" s="59"/>
      <c r="DS90" s="59"/>
      <c r="DT90" s="59"/>
      <c r="DU90" s="59"/>
      <c r="DV90" s="59"/>
      <c r="DW90" s="59"/>
      <c r="DX90" s="59"/>
      <c r="DY90" s="59"/>
      <c r="DZ90" s="59"/>
      <c r="EA90" s="59"/>
      <c r="EB90" s="59"/>
      <c r="EC90" s="59"/>
      <c r="ED90" s="59"/>
      <c r="EE90" s="59"/>
      <c r="EF90" s="59"/>
      <c r="EG90" s="59"/>
      <c r="EH90" s="59"/>
      <c r="EI90" s="59"/>
      <c r="EJ90" s="59"/>
      <c r="EK90" s="59"/>
      <c r="EL90" s="59"/>
      <c r="EM90" s="59"/>
      <c r="EN90" s="59"/>
      <c r="EO90" s="59"/>
      <c r="EP90" s="59"/>
    </row>
    <row r="91" spans="1:146" ht="207.75" customHeight="1" x14ac:dyDescent="0.2">
      <c r="A91" s="804"/>
      <c r="B91" s="805"/>
      <c r="C91" s="60"/>
      <c r="D91" s="204" t="s">
        <v>476</v>
      </c>
      <c r="E91" s="485" t="s">
        <v>658</v>
      </c>
      <c r="F91" s="493">
        <v>0</v>
      </c>
      <c r="G91" s="190">
        <v>30</v>
      </c>
      <c r="H91" s="494" t="s">
        <v>193</v>
      </c>
      <c r="I91" s="190" t="s">
        <v>659</v>
      </c>
      <c r="J91" s="469" t="s">
        <v>660</v>
      </c>
      <c r="K91" s="469" t="s">
        <v>656</v>
      </c>
      <c r="L91" s="469" t="s">
        <v>657</v>
      </c>
      <c r="M91" s="470">
        <v>0</v>
      </c>
      <c r="N91" s="469" t="s">
        <v>661</v>
      </c>
      <c r="O91" s="470" t="s">
        <v>246</v>
      </c>
      <c r="P91" s="470">
        <v>30</v>
      </c>
      <c r="Q91" s="495">
        <v>5</v>
      </c>
      <c r="R91" s="495">
        <v>15</v>
      </c>
      <c r="S91" s="495">
        <v>25</v>
      </c>
      <c r="T91" s="495">
        <v>30</v>
      </c>
      <c r="U91" s="330">
        <v>30</v>
      </c>
      <c r="V91" s="333"/>
      <c r="W91" s="330"/>
      <c r="X91" s="330"/>
      <c r="Y91" s="330"/>
      <c r="Z91" s="330"/>
      <c r="AA91" s="330"/>
      <c r="AB91" s="330"/>
      <c r="AC91" s="330"/>
      <c r="AD91" s="331"/>
      <c r="AE91" s="59"/>
      <c r="AF91" s="59"/>
      <c r="AG91" s="59"/>
      <c r="AH91" s="59"/>
      <c r="AI91" s="59"/>
      <c r="AJ91" s="59"/>
      <c r="AK91" s="59"/>
      <c r="AL91" s="59"/>
      <c r="AM91" s="59"/>
      <c r="AN91" s="59"/>
      <c r="AO91" s="59"/>
      <c r="AP91" s="59"/>
      <c r="AQ91" s="59"/>
      <c r="AR91" s="59"/>
      <c r="AS91" s="59"/>
      <c r="AT91" s="59"/>
      <c r="AU91" s="59"/>
      <c r="AV91" s="59"/>
      <c r="AW91" s="59"/>
      <c r="AX91" s="59"/>
      <c r="AY91" s="59"/>
      <c r="AZ91" s="59"/>
      <c r="BA91" s="59"/>
      <c r="BB91" s="59"/>
      <c r="BC91" s="59"/>
      <c r="BD91" s="59"/>
      <c r="BE91" s="59"/>
      <c r="BF91" s="59"/>
      <c r="BG91" s="59"/>
      <c r="BH91" s="59"/>
      <c r="BI91" s="59"/>
      <c r="BJ91" s="59"/>
      <c r="BK91" s="59"/>
      <c r="BL91" s="59"/>
      <c r="BM91" s="59"/>
      <c r="BN91" s="59"/>
      <c r="BO91" s="59"/>
      <c r="BP91" s="59"/>
      <c r="BQ91" s="59"/>
      <c r="BR91" s="59"/>
      <c r="BS91" s="59"/>
      <c r="BT91" s="59"/>
      <c r="BU91" s="59"/>
      <c r="BV91" s="59"/>
      <c r="BW91" s="59"/>
      <c r="BX91" s="59"/>
      <c r="BY91" s="59"/>
      <c r="BZ91" s="59"/>
      <c r="CA91" s="59"/>
      <c r="CB91" s="59"/>
      <c r="CC91" s="59"/>
      <c r="CD91" s="59"/>
      <c r="CE91" s="59"/>
      <c r="CF91" s="59"/>
      <c r="CG91" s="59"/>
      <c r="CH91" s="59"/>
      <c r="CI91" s="59"/>
      <c r="CJ91" s="59"/>
      <c r="CK91" s="59"/>
      <c r="CL91" s="59"/>
      <c r="CM91" s="59"/>
      <c r="CN91" s="59"/>
      <c r="CO91" s="59"/>
      <c r="CP91" s="59"/>
      <c r="CQ91" s="59"/>
      <c r="CR91" s="59"/>
      <c r="CS91" s="59"/>
      <c r="CT91" s="59"/>
      <c r="CU91" s="59"/>
      <c r="CV91" s="59"/>
      <c r="CW91" s="59"/>
      <c r="CX91" s="59"/>
      <c r="CY91" s="59"/>
      <c r="CZ91" s="59"/>
      <c r="DA91" s="59"/>
      <c r="DB91" s="59"/>
      <c r="DC91" s="59"/>
      <c r="DD91" s="59"/>
      <c r="DE91" s="59"/>
      <c r="DF91" s="59"/>
      <c r="DG91" s="59"/>
      <c r="DH91" s="59"/>
      <c r="DI91" s="59"/>
      <c r="DJ91" s="59"/>
      <c r="DK91" s="59"/>
      <c r="DL91" s="59"/>
      <c r="DM91" s="59"/>
      <c r="DN91" s="59"/>
      <c r="DO91" s="59"/>
      <c r="DP91" s="59"/>
      <c r="DQ91" s="59"/>
      <c r="DR91" s="59"/>
      <c r="DS91" s="59"/>
      <c r="DT91" s="59"/>
      <c r="DU91" s="59"/>
      <c r="DV91" s="59"/>
      <c r="DW91" s="59"/>
      <c r="DX91" s="59"/>
      <c r="DY91" s="59"/>
      <c r="DZ91" s="59"/>
      <c r="EA91" s="59"/>
      <c r="EB91" s="59"/>
      <c r="EC91" s="59"/>
      <c r="ED91" s="59"/>
      <c r="EE91" s="59"/>
      <c r="EF91" s="59"/>
      <c r="EG91" s="59"/>
      <c r="EH91" s="59"/>
      <c r="EI91" s="59"/>
      <c r="EJ91" s="59"/>
      <c r="EK91" s="59"/>
      <c r="EL91" s="59"/>
      <c r="EM91" s="59"/>
      <c r="EN91" s="59"/>
      <c r="EO91" s="59"/>
      <c r="EP91" s="59"/>
    </row>
    <row r="92" spans="1:146" ht="233.25" customHeight="1" x14ac:dyDescent="0.2">
      <c r="A92" s="804"/>
      <c r="B92" s="805"/>
      <c r="C92" s="810" t="s">
        <v>477</v>
      </c>
      <c r="D92" s="481" t="s">
        <v>478</v>
      </c>
      <c r="E92" s="188" t="s">
        <v>479</v>
      </c>
      <c r="F92" s="188">
        <v>47</v>
      </c>
      <c r="G92" s="188">
        <v>47</v>
      </c>
      <c r="H92" s="72" t="s">
        <v>193</v>
      </c>
      <c r="I92" s="188" t="s">
        <v>480</v>
      </c>
      <c r="J92" s="189" t="s">
        <v>481</v>
      </c>
      <c r="K92" s="189" t="s">
        <v>482</v>
      </c>
      <c r="L92" s="189" t="s">
        <v>483</v>
      </c>
      <c r="M92" s="189">
        <v>0</v>
      </c>
      <c r="N92" s="189" t="s">
        <v>484</v>
      </c>
      <c r="O92" s="189" t="s">
        <v>246</v>
      </c>
      <c r="P92" s="189" t="s">
        <v>485</v>
      </c>
      <c r="Q92" s="189">
        <v>0</v>
      </c>
      <c r="R92" s="189">
        <v>0</v>
      </c>
      <c r="S92" s="189">
        <v>0</v>
      </c>
      <c r="T92" s="189">
        <v>1</v>
      </c>
      <c r="U92" s="205">
        <v>50</v>
      </c>
      <c r="V92" s="205" t="s">
        <v>122</v>
      </c>
      <c r="W92" s="205" t="s">
        <v>122</v>
      </c>
      <c r="X92" s="205" t="s">
        <v>122</v>
      </c>
      <c r="Y92" s="205" t="s">
        <v>122</v>
      </c>
      <c r="Z92" s="205" t="s">
        <v>122</v>
      </c>
      <c r="AA92" s="205" t="s">
        <v>122</v>
      </c>
      <c r="AB92" s="205" t="s">
        <v>122</v>
      </c>
      <c r="AC92" s="205" t="s">
        <v>122</v>
      </c>
      <c r="AD92" s="205" t="s">
        <v>122</v>
      </c>
      <c r="AE92" s="812"/>
      <c r="AF92" s="813"/>
      <c r="AG92" s="813"/>
      <c r="AH92" s="59"/>
      <c r="AI92" s="59"/>
      <c r="AJ92" s="59"/>
      <c r="AK92" s="59"/>
      <c r="AL92" s="59"/>
      <c r="AM92" s="59"/>
      <c r="AN92" s="59"/>
      <c r="AO92" s="59"/>
      <c r="AP92" s="59"/>
      <c r="AQ92" s="59"/>
      <c r="AR92" s="59"/>
      <c r="AS92" s="59"/>
      <c r="AT92" s="59"/>
      <c r="AU92" s="59"/>
      <c r="AV92" s="59"/>
      <c r="AW92" s="59"/>
      <c r="AX92" s="59"/>
      <c r="AY92" s="59"/>
      <c r="AZ92" s="59"/>
      <c r="BA92" s="59"/>
      <c r="BB92" s="59"/>
      <c r="BC92" s="59"/>
      <c r="BD92" s="59"/>
      <c r="BE92" s="59"/>
      <c r="BF92" s="59"/>
      <c r="BG92" s="59"/>
      <c r="BH92" s="59"/>
      <c r="BI92" s="59"/>
      <c r="BJ92" s="59"/>
      <c r="BK92" s="59"/>
      <c r="BL92" s="59"/>
      <c r="BM92" s="59"/>
      <c r="BN92" s="59"/>
      <c r="BO92" s="59"/>
      <c r="BP92" s="59"/>
      <c r="BQ92" s="59"/>
      <c r="BR92" s="59"/>
      <c r="BS92" s="59"/>
      <c r="BT92" s="59"/>
      <c r="BU92" s="59"/>
      <c r="BV92" s="59"/>
      <c r="BW92" s="59"/>
      <c r="BX92" s="59"/>
      <c r="BY92" s="59"/>
      <c r="BZ92" s="59"/>
      <c r="CA92" s="59"/>
      <c r="CB92" s="59"/>
      <c r="CC92" s="59"/>
      <c r="CD92" s="59"/>
      <c r="CE92" s="59"/>
      <c r="CF92" s="59"/>
      <c r="CG92" s="59"/>
      <c r="CH92" s="59"/>
      <c r="CI92" s="59"/>
      <c r="CJ92" s="59"/>
      <c r="CK92" s="59"/>
      <c r="CL92" s="59"/>
      <c r="CM92" s="59"/>
      <c r="CN92" s="59"/>
      <c r="CO92" s="59"/>
      <c r="CP92" s="59"/>
      <c r="CQ92" s="59"/>
      <c r="CR92" s="59"/>
      <c r="CS92" s="59"/>
      <c r="CT92" s="59"/>
      <c r="CU92" s="59"/>
      <c r="CV92" s="59"/>
      <c r="CW92" s="59"/>
      <c r="CX92" s="59"/>
      <c r="CY92" s="59"/>
      <c r="CZ92" s="59"/>
      <c r="DA92" s="59"/>
      <c r="DB92" s="59"/>
      <c r="DC92" s="59"/>
      <c r="DD92" s="59"/>
      <c r="DE92" s="59"/>
      <c r="DF92" s="59"/>
      <c r="DG92" s="59"/>
      <c r="DH92" s="59"/>
      <c r="DI92" s="59"/>
      <c r="DJ92" s="59"/>
      <c r="DK92" s="59"/>
      <c r="DL92" s="59"/>
      <c r="DM92" s="59"/>
      <c r="DN92" s="59"/>
      <c r="DO92" s="59"/>
      <c r="DP92" s="59"/>
      <c r="DQ92" s="59"/>
      <c r="DR92" s="59"/>
      <c r="DS92" s="59"/>
      <c r="DT92" s="59"/>
      <c r="DU92" s="59"/>
      <c r="DV92" s="59"/>
      <c r="DW92" s="59"/>
      <c r="DX92" s="59"/>
      <c r="DY92" s="59"/>
      <c r="DZ92" s="59"/>
      <c r="EA92" s="59"/>
      <c r="EB92" s="59"/>
      <c r="EC92" s="59"/>
      <c r="ED92" s="59"/>
      <c r="EE92" s="59"/>
      <c r="EF92" s="59"/>
      <c r="EG92" s="59"/>
      <c r="EH92" s="59"/>
      <c r="EI92" s="59"/>
      <c r="EJ92" s="59"/>
      <c r="EK92" s="59"/>
      <c r="EL92" s="59"/>
      <c r="EM92" s="59"/>
      <c r="EN92" s="59"/>
      <c r="EO92" s="59"/>
      <c r="EP92" s="59"/>
    </row>
    <row r="93" spans="1:146" ht="225" customHeight="1" x14ac:dyDescent="0.2">
      <c r="A93" s="804"/>
      <c r="B93" s="805"/>
      <c r="C93" s="810"/>
      <c r="D93" s="482" t="s">
        <v>486</v>
      </c>
      <c r="E93" s="66" t="s">
        <v>487</v>
      </c>
      <c r="F93" s="243"/>
      <c r="G93" s="222"/>
      <c r="H93" s="75"/>
      <c r="I93" s="222"/>
      <c r="J93" s="240"/>
      <c r="K93" s="241"/>
      <c r="L93" s="241"/>
      <c r="M93" s="241"/>
      <c r="N93" s="241"/>
      <c r="O93" s="241"/>
      <c r="P93" s="241"/>
      <c r="Q93" s="241"/>
      <c r="R93" s="241"/>
      <c r="S93" s="241"/>
      <c r="T93" s="241"/>
      <c r="U93" s="330"/>
      <c r="V93" s="333"/>
      <c r="W93" s="330"/>
      <c r="X93" s="330"/>
      <c r="Y93" s="330"/>
      <c r="Z93" s="330"/>
      <c r="AA93" s="330"/>
      <c r="AB93" s="330"/>
      <c r="AC93" s="330"/>
      <c r="AD93" s="331"/>
      <c r="AE93" s="59"/>
      <c r="AF93" s="59"/>
      <c r="AG93" s="59"/>
      <c r="AH93" s="59"/>
      <c r="AI93" s="59"/>
      <c r="AJ93" s="59"/>
      <c r="AK93" s="59"/>
      <c r="AL93" s="59"/>
      <c r="AM93" s="59"/>
      <c r="AN93" s="59"/>
      <c r="AO93" s="59"/>
      <c r="AP93" s="59"/>
      <c r="AQ93" s="59"/>
      <c r="AR93" s="59"/>
      <c r="AS93" s="59"/>
      <c r="AT93" s="59"/>
      <c r="AU93" s="59"/>
      <c r="AV93" s="59"/>
      <c r="AW93" s="59"/>
      <c r="AX93" s="59"/>
      <c r="AY93" s="59"/>
      <c r="AZ93" s="59"/>
      <c r="BA93" s="59"/>
      <c r="BB93" s="59"/>
      <c r="BC93" s="59"/>
      <c r="BD93" s="59"/>
      <c r="BE93" s="59"/>
      <c r="BF93" s="59"/>
      <c r="BG93" s="59"/>
      <c r="BH93" s="59"/>
      <c r="BI93" s="59"/>
      <c r="BJ93" s="59"/>
      <c r="BK93" s="59"/>
      <c r="BL93" s="59"/>
      <c r="BM93" s="59"/>
      <c r="BN93" s="59"/>
      <c r="BO93" s="59"/>
      <c r="BP93" s="59"/>
      <c r="BQ93" s="59"/>
      <c r="BR93" s="59"/>
      <c r="BS93" s="59"/>
      <c r="BT93" s="59"/>
      <c r="BU93" s="59"/>
      <c r="BV93" s="59"/>
      <c r="BW93" s="59"/>
      <c r="BX93" s="59"/>
      <c r="BY93" s="59"/>
      <c r="BZ93" s="59"/>
      <c r="CA93" s="59"/>
      <c r="CB93" s="59"/>
      <c r="CC93" s="59"/>
      <c r="CD93" s="59"/>
      <c r="CE93" s="59"/>
      <c r="CF93" s="59"/>
      <c r="CG93" s="59"/>
      <c r="CH93" s="59"/>
      <c r="CI93" s="59"/>
      <c r="CJ93" s="59"/>
      <c r="CK93" s="59"/>
      <c r="CL93" s="59"/>
      <c r="CM93" s="59"/>
      <c r="CN93" s="59"/>
      <c r="CO93" s="59"/>
      <c r="CP93" s="59"/>
      <c r="CQ93" s="59"/>
      <c r="CR93" s="59"/>
      <c r="CS93" s="59"/>
      <c r="CT93" s="59"/>
      <c r="CU93" s="59"/>
      <c r="CV93" s="59"/>
      <c r="CW93" s="59"/>
      <c r="CX93" s="59"/>
      <c r="CY93" s="59"/>
      <c r="CZ93" s="59"/>
      <c r="DA93" s="59"/>
      <c r="DB93" s="59"/>
      <c r="DC93" s="59"/>
      <c r="DD93" s="59"/>
      <c r="DE93" s="59"/>
      <c r="DF93" s="59"/>
      <c r="DG93" s="59"/>
      <c r="DH93" s="59"/>
      <c r="DI93" s="59"/>
      <c r="DJ93" s="59"/>
      <c r="DK93" s="59"/>
      <c r="DL93" s="59"/>
      <c r="DM93" s="59"/>
      <c r="DN93" s="59"/>
      <c r="DO93" s="59"/>
      <c r="DP93" s="59"/>
      <c r="DQ93" s="59"/>
      <c r="DR93" s="59"/>
      <c r="DS93" s="59"/>
      <c r="DT93" s="59"/>
      <c r="DU93" s="59"/>
      <c r="DV93" s="59"/>
      <c r="DW93" s="59"/>
      <c r="DX93" s="59"/>
      <c r="DY93" s="59"/>
      <c r="DZ93" s="59"/>
      <c r="EA93" s="59"/>
      <c r="EB93" s="59"/>
      <c r="EC93" s="59"/>
      <c r="ED93" s="59"/>
      <c r="EE93" s="59"/>
      <c r="EF93" s="59"/>
      <c r="EG93" s="59"/>
      <c r="EH93" s="59"/>
      <c r="EI93" s="59"/>
      <c r="EJ93" s="59"/>
      <c r="EK93" s="59"/>
      <c r="EL93" s="59"/>
      <c r="EM93" s="59"/>
      <c r="EN93" s="59"/>
      <c r="EO93" s="59"/>
      <c r="EP93" s="59"/>
    </row>
    <row r="94" spans="1:146" ht="47.25" customHeight="1" x14ac:dyDescent="0.2">
      <c r="A94" s="804"/>
      <c r="B94" s="805"/>
      <c r="C94" s="810"/>
      <c r="D94" s="410" t="s">
        <v>488</v>
      </c>
      <c r="E94" s="63"/>
      <c r="F94" s="243"/>
      <c r="G94" s="222"/>
      <c r="H94" s="75"/>
      <c r="I94" s="222"/>
      <c r="J94" s="240"/>
      <c r="K94" s="241"/>
      <c r="L94" s="241"/>
      <c r="M94" s="241"/>
      <c r="N94" s="241"/>
      <c r="O94" s="241"/>
      <c r="P94" s="241"/>
      <c r="Q94" s="241"/>
      <c r="R94" s="241"/>
      <c r="S94" s="241"/>
      <c r="T94" s="241"/>
      <c r="U94" s="330"/>
      <c r="V94" s="333"/>
      <c r="W94" s="330"/>
      <c r="X94" s="330"/>
      <c r="Y94" s="330"/>
      <c r="Z94" s="330"/>
      <c r="AA94" s="330"/>
      <c r="AB94" s="330"/>
      <c r="AC94" s="330"/>
      <c r="AD94" s="331"/>
      <c r="AE94" s="59"/>
      <c r="AF94" s="59"/>
      <c r="AG94" s="59"/>
      <c r="AH94" s="59"/>
      <c r="AI94" s="59"/>
      <c r="AJ94" s="59"/>
      <c r="AK94" s="59"/>
      <c r="AL94" s="59"/>
      <c r="AM94" s="59"/>
      <c r="AN94" s="59"/>
      <c r="AO94" s="59"/>
      <c r="AP94" s="59"/>
      <c r="AQ94" s="59"/>
      <c r="AR94" s="59"/>
      <c r="AS94" s="59"/>
      <c r="AT94" s="59"/>
      <c r="AU94" s="59"/>
      <c r="AV94" s="59"/>
      <c r="AW94" s="59"/>
      <c r="AX94" s="59"/>
      <c r="AY94" s="59"/>
      <c r="AZ94" s="59"/>
      <c r="BA94" s="59"/>
      <c r="BB94" s="59"/>
      <c r="BC94" s="59"/>
      <c r="BD94" s="59"/>
      <c r="BE94" s="59"/>
      <c r="BF94" s="59"/>
      <c r="BG94" s="59"/>
      <c r="BH94" s="59"/>
      <c r="BI94" s="59"/>
      <c r="BJ94" s="59"/>
      <c r="BK94" s="59"/>
      <c r="BL94" s="59"/>
      <c r="BM94" s="59"/>
      <c r="BN94" s="59"/>
      <c r="BO94" s="59"/>
      <c r="BP94" s="59"/>
      <c r="BQ94" s="59"/>
      <c r="BR94" s="59"/>
      <c r="BS94" s="59"/>
      <c r="BT94" s="59"/>
      <c r="BU94" s="59"/>
      <c r="BV94" s="59"/>
      <c r="BW94" s="59"/>
      <c r="BX94" s="59"/>
      <c r="BY94" s="59"/>
      <c r="BZ94" s="59"/>
      <c r="CA94" s="59"/>
      <c r="CB94" s="59"/>
      <c r="CC94" s="59"/>
      <c r="CD94" s="59"/>
      <c r="CE94" s="59"/>
      <c r="CF94" s="59"/>
      <c r="CG94" s="59"/>
      <c r="CH94" s="59"/>
      <c r="CI94" s="59"/>
      <c r="CJ94" s="59"/>
      <c r="CK94" s="59"/>
      <c r="CL94" s="59"/>
      <c r="CM94" s="59"/>
      <c r="CN94" s="59"/>
      <c r="CO94" s="59"/>
      <c r="CP94" s="59"/>
      <c r="CQ94" s="59"/>
      <c r="CR94" s="59"/>
      <c r="CS94" s="59"/>
      <c r="CT94" s="59"/>
      <c r="CU94" s="59"/>
      <c r="CV94" s="59"/>
      <c r="CW94" s="59"/>
      <c r="CX94" s="59"/>
      <c r="CY94" s="59"/>
      <c r="CZ94" s="59"/>
      <c r="DA94" s="59"/>
      <c r="DB94" s="59"/>
      <c r="DC94" s="59"/>
      <c r="DD94" s="59"/>
      <c r="DE94" s="59"/>
      <c r="DF94" s="59"/>
      <c r="DG94" s="59"/>
      <c r="DH94" s="59"/>
      <c r="DI94" s="59"/>
      <c r="DJ94" s="59"/>
      <c r="DK94" s="59"/>
      <c r="DL94" s="59"/>
      <c r="DM94" s="59"/>
      <c r="DN94" s="59"/>
      <c r="DO94" s="59"/>
      <c r="DP94" s="59"/>
      <c r="DQ94" s="59"/>
      <c r="DR94" s="59"/>
      <c r="DS94" s="59"/>
      <c r="DT94" s="59"/>
      <c r="DU94" s="59"/>
      <c r="DV94" s="59"/>
      <c r="DW94" s="59"/>
      <c r="DX94" s="59"/>
      <c r="DY94" s="59"/>
      <c r="DZ94" s="59"/>
      <c r="EA94" s="59"/>
      <c r="EB94" s="59"/>
      <c r="EC94" s="59"/>
      <c r="ED94" s="59"/>
      <c r="EE94" s="59"/>
      <c r="EF94" s="59"/>
      <c r="EG94" s="59"/>
      <c r="EH94" s="59"/>
      <c r="EI94" s="59"/>
      <c r="EJ94" s="59"/>
      <c r="EK94" s="59"/>
      <c r="EL94" s="59"/>
      <c r="EM94" s="59"/>
      <c r="EN94" s="59"/>
      <c r="EO94" s="59"/>
      <c r="EP94" s="59"/>
    </row>
    <row r="95" spans="1:146" ht="81.75" customHeight="1" x14ac:dyDescent="0.2">
      <c r="A95" s="804"/>
      <c r="B95" s="805"/>
      <c r="C95" s="810" t="s">
        <v>489</v>
      </c>
      <c r="D95" s="242" t="s">
        <v>490</v>
      </c>
      <c r="E95" s="63"/>
      <c r="F95" s="243"/>
      <c r="G95" s="222"/>
      <c r="H95" s="75"/>
      <c r="I95" s="222"/>
      <c r="J95" s="240"/>
      <c r="K95" s="240"/>
      <c r="L95" s="240"/>
      <c r="M95" s="240"/>
      <c r="N95" s="240"/>
      <c r="O95" s="240"/>
      <c r="P95" s="240"/>
      <c r="Q95" s="240"/>
      <c r="R95" s="240"/>
      <c r="S95" s="240"/>
      <c r="T95" s="240"/>
      <c r="U95" s="330"/>
      <c r="V95" s="333"/>
      <c r="W95" s="330"/>
      <c r="X95" s="330"/>
      <c r="Y95" s="330"/>
      <c r="Z95" s="330"/>
      <c r="AA95" s="330"/>
      <c r="AB95" s="330"/>
      <c r="AC95" s="330"/>
      <c r="AD95" s="331"/>
      <c r="AE95" s="59"/>
      <c r="AF95" s="59"/>
      <c r="AG95" s="59"/>
      <c r="AH95" s="59"/>
    </row>
    <row r="96" spans="1:146" ht="228.75" customHeight="1" x14ac:dyDescent="0.2">
      <c r="A96" s="804"/>
      <c r="B96" s="805"/>
      <c r="C96" s="810"/>
      <c r="D96" s="242" t="s">
        <v>491</v>
      </c>
      <c r="E96" s="346"/>
      <c r="F96" s="243"/>
      <c r="G96" s="222"/>
      <c r="H96" s="75"/>
      <c r="I96" s="222"/>
      <c r="J96" s="240"/>
      <c r="K96" s="222"/>
      <c r="L96" s="240"/>
      <c r="M96" s="240"/>
      <c r="N96" s="240"/>
      <c r="O96" s="240"/>
      <c r="P96" s="240"/>
      <c r="Q96" s="240"/>
      <c r="R96" s="240"/>
      <c r="S96" s="240"/>
      <c r="T96" s="240"/>
      <c r="U96" s="330"/>
      <c r="V96" s="333"/>
      <c r="W96" s="330"/>
      <c r="X96" s="330"/>
      <c r="Y96" s="330"/>
      <c r="Z96" s="330"/>
      <c r="AA96" s="330"/>
      <c r="AB96" s="330"/>
      <c r="AC96" s="330"/>
      <c r="AD96" s="331"/>
      <c r="AE96" s="59"/>
      <c r="AF96" s="59"/>
      <c r="AG96" s="59"/>
      <c r="AH96" s="59"/>
    </row>
    <row r="97" spans="1:34" ht="194.25" customHeight="1" x14ac:dyDescent="0.2">
      <c r="A97" s="804"/>
      <c r="B97" s="805"/>
      <c r="C97" s="810"/>
      <c r="D97" s="483" t="s">
        <v>492</v>
      </c>
      <c r="E97" s="405" t="s">
        <v>407</v>
      </c>
      <c r="F97" s="412">
        <v>0</v>
      </c>
      <c r="G97" s="412">
        <v>1</v>
      </c>
      <c r="H97" s="73" t="s">
        <v>212</v>
      </c>
      <c r="I97" s="412" t="s">
        <v>408</v>
      </c>
      <c r="J97" s="403" t="s">
        <v>409</v>
      </c>
      <c r="K97" s="403" t="s">
        <v>493</v>
      </c>
      <c r="L97" s="417" t="s">
        <v>157</v>
      </c>
      <c r="M97" s="417">
        <v>1</v>
      </c>
      <c r="N97" s="403" t="s">
        <v>412</v>
      </c>
      <c r="O97" s="403" t="s">
        <v>212</v>
      </c>
      <c r="P97" s="403" t="s">
        <v>494</v>
      </c>
      <c r="Q97" s="417">
        <v>1</v>
      </c>
      <c r="R97" s="417">
        <v>1</v>
      </c>
      <c r="S97" s="417">
        <v>1</v>
      </c>
      <c r="T97" s="275" t="s">
        <v>306</v>
      </c>
      <c r="U97" s="275">
        <v>47</v>
      </c>
      <c r="V97" s="77" t="s">
        <v>15</v>
      </c>
      <c r="W97" s="77" t="s">
        <v>15</v>
      </c>
      <c r="X97" s="77" t="s">
        <v>15</v>
      </c>
      <c r="Y97" s="77" t="s">
        <v>15</v>
      </c>
      <c r="Z97" s="77" t="s">
        <v>15</v>
      </c>
      <c r="AA97" s="77" t="s">
        <v>15</v>
      </c>
      <c r="AB97" s="77" t="s">
        <v>15</v>
      </c>
      <c r="AC97" s="77" t="s">
        <v>15</v>
      </c>
      <c r="AD97" s="347"/>
      <c r="AE97" s="59"/>
      <c r="AF97" s="59"/>
      <c r="AG97" s="59"/>
      <c r="AH97" s="59"/>
    </row>
    <row r="98" spans="1:34" ht="310.5" customHeight="1" x14ac:dyDescent="0.2">
      <c r="A98" s="804"/>
      <c r="B98" s="805"/>
      <c r="C98" s="409" t="s">
        <v>495</v>
      </c>
      <c r="D98" s="242" t="s">
        <v>496</v>
      </c>
      <c r="E98" s="63" t="s">
        <v>497</v>
      </c>
      <c r="F98" s="243"/>
      <c r="G98" s="222"/>
      <c r="H98" s="75"/>
      <c r="I98" s="222"/>
      <c r="J98" s="240"/>
      <c r="K98" s="240"/>
      <c r="L98" s="240"/>
      <c r="M98" s="240"/>
      <c r="N98" s="240"/>
      <c r="O98" s="240"/>
      <c r="P98" s="240"/>
      <c r="Q98" s="240"/>
      <c r="R98" s="240"/>
      <c r="S98" s="240"/>
      <c r="T98" s="240"/>
      <c r="U98" s="330"/>
      <c r="V98" s="333"/>
      <c r="W98" s="330"/>
      <c r="X98" s="330"/>
      <c r="Y98" s="330"/>
      <c r="Z98" s="330"/>
      <c r="AA98" s="330"/>
      <c r="AB98" s="330"/>
      <c r="AC98" s="330"/>
      <c r="AD98" s="331"/>
      <c r="AE98" s="59"/>
      <c r="AF98" s="59"/>
      <c r="AG98" s="59"/>
      <c r="AH98" s="59"/>
    </row>
    <row r="99" spans="1:34" s="59" customFormat="1" ht="251.25" customHeight="1" x14ac:dyDescent="0.2">
      <c r="A99" s="804"/>
      <c r="B99" s="805"/>
      <c r="C99" s="774" t="s">
        <v>498</v>
      </c>
      <c r="D99" s="921"/>
      <c r="E99" s="808" t="s">
        <v>499</v>
      </c>
      <c r="F99" s="736" t="s">
        <v>500</v>
      </c>
      <c r="G99" s="736" t="s">
        <v>501</v>
      </c>
      <c r="H99" s="802" t="s">
        <v>502</v>
      </c>
      <c r="I99" s="723" t="s">
        <v>503</v>
      </c>
      <c r="J99" s="736" t="s">
        <v>189</v>
      </c>
      <c r="K99" s="403" t="s">
        <v>504</v>
      </c>
      <c r="L99" s="725" t="s">
        <v>505</v>
      </c>
      <c r="M99" s="403" t="s">
        <v>157</v>
      </c>
      <c r="N99" s="429" t="s">
        <v>506</v>
      </c>
      <c r="O99" s="403" t="s">
        <v>507</v>
      </c>
      <c r="P99" s="403" t="s">
        <v>508</v>
      </c>
      <c r="Q99" s="403"/>
      <c r="R99" s="403"/>
      <c r="S99" s="403"/>
      <c r="T99" s="403"/>
      <c r="U99" s="275" t="s">
        <v>122</v>
      </c>
      <c r="V99" s="77" t="s">
        <v>122</v>
      </c>
      <c r="W99" s="77" t="s">
        <v>122</v>
      </c>
      <c r="X99" s="77" t="s">
        <v>122</v>
      </c>
      <c r="Y99" s="77" t="s">
        <v>122</v>
      </c>
      <c r="Z99" s="77" t="s">
        <v>122</v>
      </c>
      <c r="AA99" s="77" t="s">
        <v>122</v>
      </c>
      <c r="AB99" s="77" t="s">
        <v>122</v>
      </c>
      <c r="AC99" s="77" t="s">
        <v>122</v>
      </c>
      <c r="AD99" s="77" t="s">
        <v>122</v>
      </c>
    </row>
    <row r="100" spans="1:34" ht="197.25" customHeight="1" x14ac:dyDescent="0.2">
      <c r="A100" s="804"/>
      <c r="B100" s="805"/>
      <c r="C100" s="776"/>
      <c r="D100" s="922"/>
      <c r="E100" s="809"/>
      <c r="F100" s="737"/>
      <c r="G100" s="737"/>
      <c r="H100" s="803"/>
      <c r="I100" s="723"/>
      <c r="J100" s="737"/>
      <c r="K100" s="403" t="s">
        <v>509</v>
      </c>
      <c r="L100" s="725"/>
      <c r="M100" s="418">
        <v>0</v>
      </c>
      <c r="N100" s="403" t="s">
        <v>510</v>
      </c>
      <c r="O100" s="403" t="s">
        <v>511</v>
      </c>
      <c r="P100" s="403" t="s">
        <v>508</v>
      </c>
      <c r="Q100" s="417"/>
      <c r="R100" s="417"/>
      <c r="S100" s="417"/>
      <c r="T100" s="417"/>
      <c r="U100" s="78" t="s">
        <v>650</v>
      </c>
      <c r="V100" s="77"/>
      <c r="W100" s="77" t="s">
        <v>122</v>
      </c>
      <c r="X100" s="77" t="s">
        <v>122</v>
      </c>
      <c r="Y100" s="77" t="s">
        <v>122</v>
      </c>
      <c r="Z100" s="77" t="s">
        <v>122</v>
      </c>
      <c r="AA100" s="77" t="s">
        <v>122</v>
      </c>
      <c r="AB100" s="77" t="s">
        <v>122</v>
      </c>
      <c r="AC100" s="77" t="s">
        <v>122</v>
      </c>
      <c r="AD100" s="77" t="s">
        <v>122</v>
      </c>
      <c r="AE100" s="59"/>
      <c r="AF100" s="59"/>
      <c r="AG100" s="59"/>
      <c r="AH100" s="59"/>
    </row>
    <row r="101" spans="1:34" ht="15" x14ac:dyDescent="0.2">
      <c r="A101" s="804"/>
      <c r="B101" s="805"/>
      <c r="C101" s="806" t="s">
        <v>512</v>
      </c>
      <c r="D101" s="807"/>
      <c r="E101" s="63"/>
      <c r="F101" s="243"/>
      <c r="G101" s="222"/>
      <c r="H101" s="75"/>
      <c r="I101" s="222"/>
      <c r="J101" s="240"/>
      <c r="K101" s="240"/>
      <c r="L101" s="240"/>
      <c r="M101" s="240"/>
      <c r="N101" s="240"/>
      <c r="O101" s="240"/>
      <c r="P101" s="240"/>
      <c r="Q101" s="240"/>
      <c r="R101" s="240"/>
      <c r="S101" s="240"/>
      <c r="T101" s="240"/>
      <c r="U101" s="330"/>
      <c r="V101" s="333"/>
      <c r="W101" s="330"/>
      <c r="X101" s="330"/>
      <c r="Y101" s="330"/>
      <c r="Z101" s="330"/>
      <c r="AA101" s="330"/>
      <c r="AB101" s="330"/>
      <c r="AC101" s="330"/>
      <c r="AD101" s="331"/>
      <c r="AE101" s="59"/>
      <c r="AF101" s="59"/>
      <c r="AG101" s="59"/>
      <c r="AH101" s="59"/>
    </row>
    <row r="102" spans="1:34" ht="167.25" customHeight="1" x14ac:dyDescent="0.2">
      <c r="A102" s="788" t="s">
        <v>513</v>
      </c>
      <c r="B102" s="790" t="s">
        <v>514</v>
      </c>
      <c r="C102" s="923"/>
      <c r="D102" s="903" t="s">
        <v>515</v>
      </c>
      <c r="E102" s="736" t="s">
        <v>516</v>
      </c>
      <c r="F102" s="736">
        <v>1</v>
      </c>
      <c r="G102" s="736">
        <v>1</v>
      </c>
      <c r="H102" s="795" t="s">
        <v>246</v>
      </c>
      <c r="I102" s="723" t="s">
        <v>375</v>
      </c>
      <c r="J102" s="725" t="s">
        <v>517</v>
      </c>
      <c r="K102" s="403" t="s">
        <v>518</v>
      </c>
      <c r="L102" s="725" t="s">
        <v>519</v>
      </c>
      <c r="M102" s="403">
        <v>1</v>
      </c>
      <c r="N102" s="403" t="s">
        <v>520</v>
      </c>
      <c r="O102" s="403" t="s">
        <v>246</v>
      </c>
      <c r="P102" s="403" t="s">
        <v>521</v>
      </c>
      <c r="Q102" s="403">
        <v>1</v>
      </c>
      <c r="R102" s="403">
        <v>1</v>
      </c>
      <c r="S102" s="403">
        <v>1</v>
      </c>
      <c r="T102" s="403">
        <v>1</v>
      </c>
      <c r="U102" s="275">
        <v>20</v>
      </c>
      <c r="V102" s="275" t="s">
        <v>122</v>
      </c>
      <c r="W102" s="275" t="s">
        <v>122</v>
      </c>
      <c r="X102" s="275" t="s">
        <v>122</v>
      </c>
      <c r="Y102" s="275" t="s">
        <v>122</v>
      </c>
      <c r="Z102" s="275" t="s">
        <v>122</v>
      </c>
      <c r="AA102" s="275" t="s">
        <v>122</v>
      </c>
      <c r="AB102" s="275" t="s">
        <v>122</v>
      </c>
      <c r="AC102" s="275" t="s">
        <v>122</v>
      </c>
      <c r="AD102" s="275" t="s">
        <v>122</v>
      </c>
      <c r="AE102" s="59"/>
      <c r="AF102" s="59"/>
      <c r="AG102" s="59"/>
      <c r="AH102" s="59"/>
    </row>
    <row r="103" spans="1:34" ht="63.75" customHeight="1" x14ac:dyDescent="0.2">
      <c r="A103" s="789"/>
      <c r="B103" s="791"/>
      <c r="C103" s="924"/>
      <c r="D103" s="893"/>
      <c r="E103" s="737"/>
      <c r="F103" s="737"/>
      <c r="G103" s="737"/>
      <c r="H103" s="796"/>
      <c r="I103" s="723"/>
      <c r="J103" s="725"/>
      <c r="K103" s="403" t="s">
        <v>522</v>
      </c>
      <c r="L103" s="725"/>
      <c r="M103" s="403">
        <v>0</v>
      </c>
      <c r="N103" s="403" t="s">
        <v>523</v>
      </c>
      <c r="O103" s="405" t="s">
        <v>524</v>
      </c>
      <c r="P103" s="403"/>
      <c r="Q103" s="403">
        <v>2</v>
      </c>
      <c r="R103" s="403">
        <v>2</v>
      </c>
      <c r="S103" s="403">
        <v>2</v>
      </c>
      <c r="T103" s="403">
        <v>2</v>
      </c>
      <c r="U103" s="275" t="s">
        <v>122</v>
      </c>
      <c r="V103" s="275" t="s">
        <v>122</v>
      </c>
      <c r="W103" s="275" t="s">
        <v>122</v>
      </c>
      <c r="X103" s="275" t="s">
        <v>122</v>
      </c>
      <c r="Y103" s="275" t="s">
        <v>122</v>
      </c>
      <c r="Z103" s="275" t="s">
        <v>122</v>
      </c>
      <c r="AA103" s="275" t="s">
        <v>122</v>
      </c>
      <c r="AB103" s="275" t="s">
        <v>122</v>
      </c>
      <c r="AC103" s="275" t="s">
        <v>122</v>
      </c>
      <c r="AD103" s="275" t="s">
        <v>122</v>
      </c>
      <c r="AE103" s="59"/>
      <c r="AF103" s="59"/>
      <c r="AG103" s="59"/>
      <c r="AH103" s="59"/>
    </row>
    <row r="104" spans="1:34" ht="40.5" customHeight="1" x14ac:dyDescent="0.2">
      <c r="A104" s="789"/>
      <c r="B104" s="791"/>
      <c r="C104" s="925"/>
      <c r="D104" s="480" t="s">
        <v>525</v>
      </c>
      <c r="E104" s="914" t="s">
        <v>526</v>
      </c>
      <c r="F104" s="348"/>
      <c r="G104" s="349"/>
      <c r="H104" s="350"/>
      <c r="I104" s="349"/>
      <c r="J104" s="244"/>
      <c r="K104" s="756"/>
      <c r="L104" s="756"/>
      <c r="M104" s="756"/>
      <c r="N104" s="756"/>
      <c r="O104" s="756"/>
      <c r="P104" s="756"/>
      <c r="Q104" s="758"/>
      <c r="R104" s="759"/>
      <c r="S104" s="759"/>
      <c r="T104" s="760"/>
      <c r="U104" s="351"/>
      <c r="V104" s="352"/>
      <c r="W104" s="351"/>
      <c r="X104" s="351"/>
      <c r="Y104" s="351"/>
      <c r="Z104" s="351"/>
      <c r="AA104" s="351"/>
      <c r="AB104" s="351"/>
      <c r="AC104" s="351"/>
      <c r="AD104" s="353"/>
      <c r="AE104" s="59"/>
      <c r="AF104" s="59"/>
      <c r="AG104" s="59"/>
      <c r="AH104" s="59"/>
    </row>
    <row r="105" spans="1:34" ht="49.5" customHeight="1" x14ac:dyDescent="0.2">
      <c r="A105" s="789"/>
      <c r="B105" s="791"/>
      <c r="C105" s="926"/>
      <c r="D105" s="480" t="s">
        <v>528</v>
      </c>
      <c r="E105" s="915"/>
      <c r="F105" s="348"/>
      <c r="G105" s="349"/>
      <c r="H105" s="350"/>
      <c r="I105" s="349"/>
      <c r="J105" s="244"/>
      <c r="K105" s="757"/>
      <c r="L105" s="757"/>
      <c r="M105" s="757"/>
      <c r="N105" s="757"/>
      <c r="O105" s="757"/>
      <c r="P105" s="757"/>
      <c r="Q105" s="761"/>
      <c r="R105" s="762"/>
      <c r="S105" s="762"/>
      <c r="T105" s="763"/>
      <c r="U105" s="351"/>
      <c r="V105" s="352"/>
      <c r="W105" s="351"/>
      <c r="X105" s="351"/>
      <c r="Y105" s="351"/>
      <c r="Z105" s="351"/>
      <c r="AA105" s="351"/>
      <c r="AB105" s="351"/>
      <c r="AC105" s="351"/>
      <c r="AD105" s="353"/>
      <c r="AE105" s="59"/>
      <c r="AF105" s="59"/>
      <c r="AG105" s="59"/>
      <c r="AH105" s="59"/>
    </row>
    <row r="106" spans="1:34" s="59" customFormat="1" ht="121.5" customHeight="1" x14ac:dyDescent="0.2">
      <c r="A106" s="789"/>
      <c r="B106" s="791"/>
      <c r="C106" s="501"/>
      <c r="D106" s="503" t="s">
        <v>529</v>
      </c>
      <c r="E106" s="86" t="s">
        <v>530</v>
      </c>
      <c r="F106" s="87" t="s">
        <v>157</v>
      </c>
      <c r="G106" s="156">
        <v>1</v>
      </c>
      <c r="H106" s="88" t="s">
        <v>212</v>
      </c>
      <c r="I106" s="156" t="s">
        <v>531</v>
      </c>
      <c r="J106" s="502" t="s">
        <v>532</v>
      </c>
      <c r="K106" s="245" t="s">
        <v>533</v>
      </c>
      <c r="L106" s="502" t="s">
        <v>534</v>
      </c>
      <c r="M106" s="245">
        <v>0</v>
      </c>
      <c r="N106" s="245" t="s">
        <v>535</v>
      </c>
      <c r="O106" s="246">
        <v>1</v>
      </c>
      <c r="P106" s="89" t="s">
        <v>536</v>
      </c>
      <c r="Q106" s="792">
        <v>1</v>
      </c>
      <c r="R106" s="793"/>
      <c r="S106" s="793"/>
      <c r="T106" s="794"/>
      <c r="U106" s="476">
        <v>180076</v>
      </c>
      <c r="V106" s="477">
        <v>2456</v>
      </c>
      <c r="W106" s="477">
        <v>4101</v>
      </c>
      <c r="X106" s="477">
        <v>4630</v>
      </c>
      <c r="Y106" s="477">
        <v>5</v>
      </c>
      <c r="Z106" s="477">
        <v>25320</v>
      </c>
      <c r="AA106" s="477">
        <v>12354</v>
      </c>
      <c r="AB106" s="477">
        <v>110835</v>
      </c>
      <c r="AC106" s="477">
        <v>73758</v>
      </c>
      <c r="AD106" s="477">
        <v>28437</v>
      </c>
    </row>
    <row r="107" spans="1:34" ht="141" customHeight="1" x14ac:dyDescent="0.2">
      <c r="A107" s="789"/>
      <c r="B107" s="791"/>
      <c r="C107" s="431"/>
      <c r="D107" s="484" t="s">
        <v>537</v>
      </c>
      <c r="E107" s="315" t="s">
        <v>538</v>
      </c>
      <c r="F107" s="315">
        <v>2</v>
      </c>
      <c r="G107" s="315">
        <v>15</v>
      </c>
      <c r="H107" s="76" t="s">
        <v>539</v>
      </c>
      <c r="I107" s="315"/>
      <c r="J107" s="315" t="s">
        <v>540</v>
      </c>
      <c r="K107" s="315" t="s">
        <v>541</v>
      </c>
      <c r="L107" s="313" t="s">
        <v>542</v>
      </c>
      <c r="M107" s="313">
        <v>2</v>
      </c>
      <c r="N107" s="313" t="s">
        <v>217</v>
      </c>
      <c r="O107" s="247">
        <v>1</v>
      </c>
      <c r="P107" s="313" t="s">
        <v>219</v>
      </c>
      <c r="Q107" s="313">
        <v>2</v>
      </c>
      <c r="R107" s="313">
        <v>4</v>
      </c>
      <c r="S107" s="313">
        <v>10</v>
      </c>
      <c r="T107" s="313">
        <v>15</v>
      </c>
      <c r="U107" s="314">
        <v>15</v>
      </c>
      <c r="V107" s="354"/>
      <c r="W107" s="426"/>
      <c r="X107" s="426"/>
      <c r="Y107" s="426"/>
      <c r="Z107" s="426"/>
      <c r="AA107" s="426"/>
      <c r="AB107" s="426"/>
      <c r="AC107" s="426"/>
      <c r="AD107" s="355"/>
      <c r="AE107" s="59"/>
      <c r="AF107" s="59"/>
      <c r="AG107" s="59"/>
      <c r="AH107" s="59"/>
    </row>
    <row r="108" spans="1:34" x14ac:dyDescent="0.2">
      <c r="A108" s="59"/>
      <c r="B108" s="59"/>
      <c r="C108" s="59"/>
      <c r="D108" s="59"/>
      <c r="E108" s="59"/>
      <c r="F108" s="59"/>
      <c r="G108" s="59"/>
      <c r="H108" s="59"/>
      <c r="I108" s="59"/>
      <c r="K108" s="59"/>
      <c r="L108" s="59"/>
      <c r="M108" s="59"/>
      <c r="N108" s="59"/>
      <c r="O108" s="59"/>
      <c r="P108" s="59"/>
      <c r="Q108" s="59"/>
      <c r="R108" s="59"/>
      <c r="S108" s="59"/>
      <c r="T108" s="59"/>
      <c r="U108" s="59"/>
      <c r="V108" s="59"/>
      <c r="W108" s="59"/>
      <c r="X108" s="59"/>
      <c r="Y108" s="59"/>
      <c r="Z108" s="59"/>
      <c r="AA108" s="59"/>
      <c r="AB108" s="59"/>
      <c r="AC108" s="59"/>
      <c r="AD108" s="59"/>
      <c r="AE108" s="59"/>
      <c r="AF108" s="59"/>
      <c r="AG108" s="59"/>
      <c r="AH108" s="59"/>
    </row>
    <row r="109" spans="1:34" x14ac:dyDescent="0.2">
      <c r="A109" s="59"/>
      <c r="B109" s="59"/>
      <c r="C109" s="59"/>
      <c r="D109" s="59"/>
      <c r="E109" s="59"/>
      <c r="F109" s="59"/>
      <c r="G109" s="59"/>
      <c r="H109" s="59"/>
      <c r="I109" s="59"/>
      <c r="K109" s="59"/>
      <c r="L109" s="59"/>
      <c r="M109" s="59"/>
      <c r="N109" s="59"/>
      <c r="O109" s="59"/>
      <c r="P109" s="59"/>
      <c r="Q109" s="59"/>
      <c r="R109" s="59"/>
      <c r="S109" s="59"/>
      <c r="T109" s="59"/>
      <c r="U109" s="59"/>
      <c r="V109" s="59"/>
      <c r="W109" s="59"/>
      <c r="X109" s="59"/>
      <c r="Y109" s="59"/>
      <c r="Z109" s="59"/>
      <c r="AA109" s="59"/>
      <c r="AB109" s="59"/>
      <c r="AC109" s="59"/>
      <c r="AD109" s="59"/>
    </row>
    <row r="110" spans="1:34" ht="12.75" customHeight="1" x14ac:dyDescent="0.2">
      <c r="A110" s="59"/>
      <c r="B110" s="59"/>
      <c r="C110" s="59"/>
      <c r="D110" s="59"/>
      <c r="E110" s="59"/>
      <c r="F110" s="59"/>
      <c r="G110" s="59"/>
      <c r="H110" s="59"/>
      <c r="I110" s="59"/>
      <c r="K110" s="59"/>
      <c r="L110" s="59"/>
      <c r="M110" s="59"/>
      <c r="N110" s="59"/>
      <c r="O110" s="59"/>
      <c r="P110" s="59"/>
      <c r="Q110" s="59"/>
      <c r="R110" s="59"/>
      <c r="S110" s="59"/>
      <c r="T110" s="59"/>
      <c r="V110" s="472"/>
      <c r="W110" s="473"/>
      <c r="X110" s="473"/>
      <c r="Y110" s="473"/>
      <c r="Z110" s="473"/>
      <c r="AA110" s="473"/>
      <c r="AB110" s="473"/>
      <c r="AC110" s="473"/>
      <c r="AD110" s="473"/>
      <c r="AE110" s="473"/>
      <c r="AF110" s="80"/>
    </row>
    <row r="111" spans="1:34" ht="12.75" customHeight="1" x14ac:dyDescent="0.2">
      <c r="A111" s="59"/>
      <c r="B111" s="59"/>
      <c r="C111" s="59"/>
      <c r="D111" s="59"/>
      <c r="E111" s="59"/>
      <c r="F111" s="59"/>
      <c r="G111" s="59"/>
      <c r="H111" s="59"/>
      <c r="I111" s="59"/>
      <c r="K111" s="59"/>
      <c r="L111" s="59"/>
      <c r="M111" s="59"/>
      <c r="N111" s="59"/>
      <c r="O111" s="59"/>
      <c r="P111" s="59"/>
      <c r="Q111" s="59"/>
      <c r="R111" s="59"/>
      <c r="S111" s="59"/>
      <c r="T111" s="91"/>
      <c r="U111" s="170"/>
      <c r="V111" s="474"/>
      <c r="W111" s="475"/>
      <c r="X111" s="475"/>
      <c r="Y111" s="475"/>
      <c r="Z111" s="475"/>
      <c r="AA111" s="475"/>
      <c r="AB111" s="475"/>
      <c r="AC111" s="475"/>
      <c r="AD111" s="475"/>
      <c r="AE111" s="475"/>
      <c r="AF111" s="170"/>
    </row>
    <row r="112" spans="1:34" x14ac:dyDescent="0.2">
      <c r="A112" s="59"/>
      <c r="B112" s="59"/>
      <c r="C112" s="59"/>
      <c r="D112" s="59"/>
      <c r="E112" s="59"/>
      <c r="F112" s="59"/>
      <c r="G112" s="59"/>
      <c r="H112" s="59"/>
      <c r="I112" s="59"/>
      <c r="K112" s="59"/>
      <c r="L112" s="59"/>
      <c r="M112" s="59"/>
      <c r="N112" s="59"/>
      <c r="O112" s="59"/>
      <c r="P112" s="59"/>
      <c r="Q112" s="59"/>
      <c r="R112" s="59"/>
      <c r="S112" s="59"/>
      <c r="T112" s="91"/>
      <c r="U112" s="170"/>
      <c r="V112" s="170"/>
      <c r="W112" s="170"/>
      <c r="X112" s="170"/>
      <c r="Y112" s="170"/>
      <c r="Z112" s="170"/>
      <c r="AA112" s="170"/>
      <c r="AB112" s="170"/>
      <c r="AC112" s="170"/>
      <c r="AD112" s="170"/>
      <c r="AE112" s="170"/>
      <c r="AF112" s="170"/>
    </row>
    <row r="113" spans="1:32" x14ac:dyDescent="0.2">
      <c r="T113" s="91"/>
      <c r="U113" s="170"/>
      <c r="V113" s="170"/>
      <c r="W113" s="170"/>
      <c r="X113" s="170"/>
      <c r="Y113" s="170"/>
      <c r="Z113" s="170"/>
      <c r="AA113" s="170"/>
      <c r="AB113" s="170"/>
      <c r="AC113" s="170"/>
      <c r="AD113" s="170"/>
      <c r="AE113" s="170"/>
      <c r="AF113" s="170"/>
    </row>
    <row r="114" spans="1:32" x14ac:dyDescent="0.2">
      <c r="T114" s="91"/>
      <c r="U114" s="170"/>
      <c r="V114" s="170"/>
      <c r="W114" s="170"/>
      <c r="X114" s="170"/>
      <c r="Y114" s="170"/>
      <c r="Z114" s="170"/>
      <c r="AA114" s="170"/>
      <c r="AB114" s="170"/>
      <c r="AC114" s="170"/>
      <c r="AD114" s="170"/>
      <c r="AE114" s="170"/>
      <c r="AF114" s="170"/>
    </row>
    <row r="115" spans="1:32" x14ac:dyDescent="0.2">
      <c r="T115" s="91"/>
      <c r="U115" s="170"/>
      <c r="V115" s="170"/>
      <c r="W115" s="170"/>
      <c r="X115" s="170"/>
      <c r="Y115" s="170"/>
      <c r="Z115" s="170"/>
      <c r="AA115" s="170"/>
      <c r="AB115" s="170"/>
      <c r="AC115" s="170"/>
      <c r="AD115" s="170"/>
      <c r="AE115" s="170"/>
      <c r="AF115" s="170"/>
    </row>
    <row r="116" spans="1:32" x14ac:dyDescent="0.2">
      <c r="T116" s="91"/>
      <c r="U116" s="170"/>
      <c r="V116" s="170"/>
      <c r="W116" s="170"/>
      <c r="X116" s="170"/>
      <c r="Y116" s="170"/>
      <c r="Z116" s="170"/>
      <c r="AA116" s="170"/>
      <c r="AB116" s="170"/>
      <c r="AC116" s="170"/>
      <c r="AD116" s="170"/>
      <c r="AE116" s="170"/>
      <c r="AF116" s="170"/>
    </row>
    <row r="117" spans="1:32" x14ac:dyDescent="0.2">
      <c r="A117" s="59"/>
      <c r="B117" s="59"/>
      <c r="C117" s="59"/>
      <c r="D117" s="59"/>
      <c r="E117" s="745"/>
      <c r="F117" s="745"/>
      <c r="G117" s="745"/>
      <c r="H117" s="745"/>
      <c r="I117" s="747"/>
      <c r="J117" s="748"/>
      <c r="K117" s="748"/>
      <c r="L117" s="170"/>
      <c r="M117" s="59"/>
      <c r="N117" s="59"/>
      <c r="O117" s="59"/>
      <c r="P117" s="59"/>
      <c r="Q117" s="59"/>
      <c r="R117" s="59"/>
      <c r="S117" s="59"/>
      <c r="T117" s="91"/>
      <c r="U117" s="170"/>
      <c r="V117" s="170"/>
      <c r="W117" s="170"/>
      <c r="X117" s="170"/>
      <c r="Y117" s="170"/>
      <c r="Z117" s="170"/>
      <c r="AA117" s="170"/>
      <c r="AB117" s="170"/>
      <c r="AC117" s="170"/>
      <c r="AD117" s="170"/>
      <c r="AE117" s="170"/>
      <c r="AF117" s="170"/>
    </row>
    <row r="118" spans="1:32" x14ac:dyDescent="0.2">
      <c r="A118" s="59"/>
      <c r="B118" s="59"/>
      <c r="C118" s="59"/>
      <c r="D118" s="59"/>
      <c r="E118" s="746"/>
      <c r="F118" s="745"/>
      <c r="G118" s="745"/>
      <c r="H118" s="745"/>
      <c r="I118" s="745"/>
      <c r="J118" s="748"/>
      <c r="K118" s="748"/>
      <c r="L118" s="170"/>
      <c r="M118" s="59"/>
      <c r="N118" s="59"/>
      <c r="O118" s="59"/>
      <c r="P118" s="59"/>
      <c r="Q118" s="59"/>
      <c r="R118" s="59"/>
      <c r="S118" s="59"/>
      <c r="T118" s="91"/>
      <c r="U118" s="170"/>
      <c r="V118" s="170"/>
      <c r="W118" s="170"/>
      <c r="X118" s="170"/>
      <c r="Y118" s="170"/>
      <c r="Z118" s="170"/>
      <c r="AA118" s="170"/>
      <c r="AB118" s="170"/>
      <c r="AC118" s="170"/>
      <c r="AD118" s="170"/>
      <c r="AE118" s="170"/>
      <c r="AF118" s="170"/>
    </row>
    <row r="119" spans="1:32" x14ac:dyDescent="0.2">
      <c r="A119" s="59"/>
      <c r="B119" s="59"/>
      <c r="C119" s="59"/>
      <c r="D119" s="59"/>
      <c r="E119" s="170"/>
      <c r="F119" s="170"/>
      <c r="G119" s="170"/>
      <c r="H119" s="170"/>
      <c r="I119" s="170"/>
      <c r="J119" s="427"/>
      <c r="K119" s="170"/>
      <c r="L119" s="170"/>
      <c r="M119" s="59"/>
      <c r="N119" s="59"/>
      <c r="O119" s="59"/>
      <c r="P119" s="59"/>
      <c r="Q119" s="59"/>
      <c r="R119" s="59"/>
      <c r="S119" s="59"/>
      <c r="T119" s="91"/>
      <c r="U119" s="170"/>
      <c r="V119" s="170"/>
      <c r="W119" s="170"/>
      <c r="X119" s="170"/>
      <c r="Y119" s="170"/>
      <c r="Z119" s="170"/>
      <c r="AA119" s="170"/>
      <c r="AB119" s="170"/>
      <c r="AC119" s="170"/>
      <c r="AD119" s="170"/>
      <c r="AE119" s="170"/>
      <c r="AF119" s="170"/>
    </row>
    <row r="120" spans="1:32" x14ac:dyDescent="0.2">
      <c r="A120" s="59"/>
      <c r="B120" s="59"/>
      <c r="C120" s="59"/>
      <c r="D120" s="59"/>
      <c r="E120" s="170"/>
      <c r="F120" s="170"/>
      <c r="G120" s="170"/>
      <c r="H120" s="170"/>
      <c r="I120" s="170"/>
      <c r="J120" s="427"/>
      <c r="K120" s="170"/>
      <c r="L120" s="170"/>
      <c r="M120" s="59"/>
      <c r="N120" s="59"/>
      <c r="O120" s="59"/>
      <c r="P120" s="59"/>
      <c r="Q120" s="59"/>
      <c r="R120" s="59"/>
      <c r="S120" s="59"/>
      <c r="T120" s="91"/>
      <c r="U120" s="170"/>
      <c r="V120" s="170"/>
      <c r="W120" s="170"/>
      <c r="X120" s="170"/>
      <c r="Y120" s="170"/>
      <c r="Z120" s="170"/>
      <c r="AA120" s="170"/>
      <c r="AB120" s="170"/>
      <c r="AC120" s="170"/>
      <c r="AD120" s="170"/>
      <c r="AE120" s="170"/>
      <c r="AF120" s="170"/>
    </row>
    <row r="121" spans="1:32" x14ac:dyDescent="0.2">
      <c r="A121" s="59"/>
      <c r="B121" s="59"/>
      <c r="C121" s="59"/>
      <c r="D121" s="59"/>
      <c r="E121" s="170"/>
      <c r="F121" s="170"/>
      <c r="G121" s="170"/>
      <c r="H121" s="170"/>
      <c r="I121" s="170"/>
      <c r="J121" s="427"/>
      <c r="K121" s="170"/>
      <c r="L121" s="170"/>
      <c r="M121" s="59"/>
      <c r="N121" s="59"/>
      <c r="O121" s="59"/>
      <c r="P121" s="59"/>
      <c r="Q121" s="59"/>
      <c r="R121" s="59"/>
      <c r="S121" s="59"/>
      <c r="T121" s="59"/>
      <c r="U121" s="59"/>
      <c r="V121" s="59"/>
      <c r="W121" s="59"/>
      <c r="X121" s="59"/>
      <c r="Y121" s="59"/>
      <c r="Z121" s="59"/>
      <c r="AA121" s="59"/>
      <c r="AB121" s="59"/>
      <c r="AC121" s="59"/>
      <c r="AD121" s="59"/>
    </row>
  </sheetData>
  <mergeCells count="267">
    <mergeCell ref="F4:F6"/>
    <mergeCell ref="G4:G6"/>
    <mergeCell ref="H4:H6"/>
    <mergeCell ref="I4:I6"/>
    <mergeCell ref="F8:F9"/>
    <mergeCell ref="G8:G9"/>
    <mergeCell ref="H8:H9"/>
    <mergeCell ref="I8:I9"/>
    <mergeCell ref="E10:E11"/>
    <mergeCell ref="F10:F11"/>
    <mergeCell ref="G10:G11"/>
    <mergeCell ref="H10:H11"/>
    <mergeCell ref="I10:I11"/>
    <mergeCell ref="L19:L20"/>
    <mergeCell ref="H40:H55"/>
    <mergeCell ref="I40:I55"/>
    <mergeCell ref="J44:J49"/>
    <mergeCell ref="J25:J26"/>
    <mergeCell ref="E25:E28"/>
    <mergeCell ref="F25:F28"/>
    <mergeCell ref="G25:G28"/>
    <mergeCell ref="I58:I59"/>
    <mergeCell ref="J40:J42"/>
    <mergeCell ref="J36:J39"/>
    <mergeCell ref="J29:J30"/>
    <mergeCell ref="J10:J11"/>
    <mergeCell ref="E13:E22"/>
    <mergeCell ref="F13:F22"/>
    <mergeCell ref="G13:G22"/>
    <mergeCell ref="H13:H22"/>
    <mergeCell ref="I13:I22"/>
    <mergeCell ref="L102:L103"/>
    <mergeCell ref="D102:D103"/>
    <mergeCell ref="E104:E105"/>
    <mergeCell ref="E102:E103"/>
    <mergeCell ref="F102:F103"/>
    <mergeCell ref="G102:G103"/>
    <mergeCell ref="I102:I103"/>
    <mergeCell ref="L99:L100"/>
    <mergeCell ref="E64:E70"/>
    <mergeCell ref="E86:E87"/>
    <mergeCell ref="C99:D100"/>
    <mergeCell ref="C102:C103"/>
    <mergeCell ref="C104:C105"/>
    <mergeCell ref="J52:J53"/>
    <mergeCell ref="H25:H28"/>
    <mergeCell ref="I25:I28"/>
    <mergeCell ref="F29:F30"/>
    <mergeCell ref="I36:I39"/>
    <mergeCell ref="C23:D23"/>
    <mergeCell ref="C30:D30"/>
    <mergeCell ref="I29:I30"/>
    <mergeCell ref="B29:B72"/>
    <mergeCell ref="G29:G30"/>
    <mergeCell ref="H29:H30"/>
    <mergeCell ref="E36:E39"/>
    <mergeCell ref="F36:F39"/>
    <mergeCell ref="G36:G39"/>
    <mergeCell ref="H36:H39"/>
    <mergeCell ref="C71:D71"/>
    <mergeCell ref="C72:D72"/>
    <mergeCell ref="C43:D43"/>
    <mergeCell ref="C31:D31"/>
    <mergeCell ref="C32:D32"/>
    <mergeCell ref="E29:E30"/>
    <mergeCell ref="C63:D69"/>
    <mergeCell ref="C36:D42"/>
    <mergeCell ref="C34:D35"/>
    <mergeCell ref="C44:D55"/>
    <mergeCell ref="E58:E59"/>
    <mergeCell ref="H58:H59"/>
    <mergeCell ref="C25:D28"/>
    <mergeCell ref="C29:D29"/>
    <mergeCell ref="V1:AD1"/>
    <mergeCell ref="V2:X2"/>
    <mergeCell ref="Y2:Z2"/>
    <mergeCell ref="AB2:AD2"/>
    <mergeCell ref="C24:D24"/>
    <mergeCell ref="O2:O3"/>
    <mergeCell ref="P2:P3"/>
    <mergeCell ref="K1:T1"/>
    <mergeCell ref="A1:D2"/>
    <mergeCell ref="E1:I2"/>
    <mergeCell ref="J1:J3"/>
    <mergeCell ref="C3:D3"/>
    <mergeCell ref="U1:U3"/>
    <mergeCell ref="Q2:T2"/>
    <mergeCell ref="M2:M3"/>
    <mergeCell ref="N2:N3"/>
    <mergeCell ref="K2:K3"/>
    <mergeCell ref="L2:L3"/>
    <mergeCell ref="A4:A23"/>
    <mergeCell ref="B4:B23"/>
    <mergeCell ref="C4:D22"/>
    <mergeCell ref="J8:J9"/>
    <mergeCell ref="E8:E9"/>
    <mergeCell ref="E4:E6"/>
    <mergeCell ref="AE92:AG92"/>
    <mergeCell ref="AE33:AG33"/>
    <mergeCell ref="C56:D62"/>
    <mergeCell ref="A56:A62"/>
    <mergeCell ref="AC78:AC80"/>
    <mergeCell ref="AD78:AD80"/>
    <mergeCell ref="C78:C90"/>
    <mergeCell ref="C92:C94"/>
    <mergeCell ref="C76:D76"/>
    <mergeCell ref="A73:A76"/>
    <mergeCell ref="B73:B76"/>
    <mergeCell ref="C77:D77"/>
    <mergeCell ref="C75:D75"/>
    <mergeCell ref="D86:D88"/>
    <mergeCell ref="A35:A55"/>
    <mergeCell ref="C33:D33"/>
    <mergeCell ref="F58:F59"/>
    <mergeCell ref="G58:G59"/>
    <mergeCell ref="E40:E55"/>
    <mergeCell ref="F40:F55"/>
    <mergeCell ref="G40:G55"/>
    <mergeCell ref="C70:D70"/>
    <mergeCell ref="AB40:AB42"/>
    <mergeCell ref="W40:W42"/>
    <mergeCell ref="U79:U80"/>
    <mergeCell ref="G78:G80"/>
    <mergeCell ref="F99:F100"/>
    <mergeCell ref="G99:G100"/>
    <mergeCell ref="H99:H100"/>
    <mergeCell ref="I99:I100"/>
    <mergeCell ref="P78:P80"/>
    <mergeCell ref="Q79:Q80"/>
    <mergeCell ref="A78:A101"/>
    <mergeCell ref="B78:B101"/>
    <mergeCell ref="C101:D101"/>
    <mergeCell ref="J99:J100"/>
    <mergeCell ref="R79:R80"/>
    <mergeCell ref="S79:S80"/>
    <mergeCell ref="E99:E100"/>
    <mergeCell ref="F78:F80"/>
    <mergeCell ref="C95:C97"/>
    <mergeCell ref="M78:M80"/>
    <mergeCell ref="T29:T30"/>
    <mergeCell ref="K44:K49"/>
    <mergeCell ref="L47:L49"/>
    <mergeCell ref="L45:L46"/>
    <mergeCell ref="K40:K42"/>
    <mergeCell ref="L40:L42"/>
    <mergeCell ref="K36:K39"/>
    <mergeCell ref="K29:K30"/>
    <mergeCell ref="A102:A107"/>
    <mergeCell ref="B102:B107"/>
    <mergeCell ref="T79:T80"/>
    <mergeCell ref="Q106:T106"/>
    <mergeCell ref="J102:J103"/>
    <mergeCell ref="H102:H103"/>
    <mergeCell ref="A29:A32"/>
    <mergeCell ref="A63:A66"/>
    <mergeCell ref="H60:H61"/>
    <mergeCell ref="AD29:AD30"/>
    <mergeCell ref="AA78:AA80"/>
    <mergeCell ref="AB78:AB80"/>
    <mergeCell ref="AC40:AC42"/>
    <mergeCell ref="AD40:AD42"/>
    <mergeCell ref="Z78:Z80"/>
    <mergeCell ref="X29:X30"/>
    <mergeCell ref="V78:V80"/>
    <mergeCell ref="W78:W80"/>
    <mergeCell ref="X78:X80"/>
    <mergeCell ref="V40:V42"/>
    <mergeCell ref="X40:X42"/>
    <mergeCell ref="Y29:Y30"/>
    <mergeCell ref="Z29:Z30"/>
    <mergeCell ref="AA40:AA42"/>
    <mergeCell ref="B25:B28"/>
    <mergeCell ref="AB81:AB82"/>
    <mergeCell ref="AC81:AC82"/>
    <mergeCell ref="AD81:AD82"/>
    <mergeCell ref="O81:O82"/>
    <mergeCell ref="P81:P82"/>
    <mergeCell ref="Q81:Q82"/>
    <mergeCell ref="R81:R82"/>
    <mergeCell ref="S81:S82"/>
    <mergeCell ref="T81:T82"/>
    <mergeCell ref="U81:U82"/>
    <mergeCell ref="V81:V82"/>
    <mergeCell ref="W81:W82"/>
    <mergeCell ref="U29:U30"/>
    <mergeCell ref="V29:V30"/>
    <mergeCell ref="L29:L30"/>
    <mergeCell ref="O78:O80"/>
    <mergeCell ref="L72:L73"/>
    <mergeCell ref="Q44:T44"/>
    <mergeCell ref="X81:X82"/>
    <mergeCell ref="C73:D74"/>
    <mergeCell ref="D78:D84"/>
    <mergeCell ref="P25:P26"/>
    <mergeCell ref="Y81:Y82"/>
    <mergeCell ref="E117:E118"/>
    <mergeCell ref="F117:F118"/>
    <mergeCell ref="G117:G118"/>
    <mergeCell ref="H117:H118"/>
    <mergeCell ref="I117:I118"/>
    <mergeCell ref="J117:J118"/>
    <mergeCell ref="K117:K118"/>
    <mergeCell ref="E78:E82"/>
    <mergeCell ref="V43:V45"/>
    <mergeCell ref="H78:H82"/>
    <mergeCell ref="I78:I82"/>
    <mergeCell ref="Q88:T88"/>
    <mergeCell ref="F81:F82"/>
    <mergeCell ref="G81:G82"/>
    <mergeCell ref="M81:M82"/>
    <mergeCell ref="K104:K105"/>
    <mergeCell ref="N104:N105"/>
    <mergeCell ref="L104:L105"/>
    <mergeCell ref="M104:M105"/>
    <mergeCell ref="O104:O105"/>
    <mergeCell ref="P104:P105"/>
    <mergeCell ref="Q104:T105"/>
    <mergeCell ref="Q45:T45"/>
    <mergeCell ref="Q46:T46"/>
    <mergeCell ref="AB4:AB10"/>
    <mergeCell ref="AC4:AC10"/>
    <mergeCell ref="AD4:AD10"/>
    <mergeCell ref="N78:N82"/>
    <mergeCell ref="J78:J82"/>
    <mergeCell ref="L78:L82"/>
    <mergeCell ref="AD25:AD26"/>
    <mergeCell ref="Y25:Y26"/>
    <mergeCell ref="Z25:Z26"/>
    <mergeCell ref="AA25:AA26"/>
    <mergeCell ref="AB25:AB26"/>
    <mergeCell ref="AC25:AC26"/>
    <mergeCell ref="M29:M30"/>
    <mergeCell ref="N29:N30"/>
    <mergeCell ref="Y78:Y80"/>
    <mergeCell ref="AA29:AA30"/>
    <mergeCell ref="AB29:AB30"/>
    <mergeCell ref="AC29:AC30"/>
    <mergeCell ref="W25:W26"/>
    <mergeCell ref="X25:X26"/>
    <mergeCell ref="Q25:Q26"/>
    <mergeCell ref="R25:R26"/>
    <mergeCell ref="J50:J51"/>
    <mergeCell ref="Q56:T56"/>
    <mergeCell ref="Z81:Z82"/>
    <mergeCell ref="AA81:AA82"/>
    <mergeCell ref="X4:X10"/>
    <mergeCell ref="Y4:Y10"/>
    <mergeCell ref="Z4:Z10"/>
    <mergeCell ref="AA4:AA10"/>
    <mergeCell ref="S25:S26"/>
    <mergeCell ref="T25:T26"/>
    <mergeCell ref="J27:J28"/>
    <mergeCell ref="N25:N26"/>
    <mergeCell ref="O25:O26"/>
    <mergeCell ref="K25:K26"/>
    <mergeCell ref="M25:M26"/>
    <mergeCell ref="L25:L26"/>
    <mergeCell ref="U25:U26"/>
    <mergeCell ref="V25:V26"/>
    <mergeCell ref="Y40:Y42"/>
    <mergeCell ref="Z40:Z42"/>
    <mergeCell ref="W29:W30"/>
    <mergeCell ref="O29:O30"/>
    <mergeCell ref="P29:P30"/>
    <mergeCell ref="Q29:Q30"/>
    <mergeCell ref="R29:R30"/>
    <mergeCell ref="S29:S30"/>
  </mergeCells>
  <pageMargins left="0.7" right="0.7" top="0.75" bottom="0.75" header="0.3" footer="0.3"/>
  <pageSetup paperSize="5"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5"/>
  <sheetViews>
    <sheetView workbookViewId="0">
      <selection activeCell="A83" sqref="A83:G84"/>
    </sheetView>
  </sheetViews>
  <sheetFormatPr baseColWidth="10" defaultColWidth="11.42578125" defaultRowHeight="15" x14ac:dyDescent="0.25"/>
  <cols>
    <col min="3" max="3" width="25.5703125" customWidth="1"/>
    <col min="4" max="4" width="26" customWidth="1"/>
    <col min="5" max="5" width="23.7109375" customWidth="1"/>
    <col min="6" max="6" width="22.5703125" customWidth="1"/>
  </cols>
  <sheetData>
    <row r="1" spans="1:26" ht="26.25" thickBot="1" x14ac:dyDescent="0.3">
      <c r="A1" s="630" t="s">
        <v>0</v>
      </c>
      <c r="B1" s="631"/>
      <c r="C1" s="631"/>
      <c r="D1" s="631"/>
      <c r="E1" s="276" t="s">
        <v>1</v>
      </c>
      <c r="F1" s="276" t="s">
        <v>2</v>
      </c>
      <c r="G1" s="276" t="s">
        <v>3</v>
      </c>
      <c r="H1" s="276" t="s">
        <v>4</v>
      </c>
      <c r="I1" s="276" t="s">
        <v>5</v>
      </c>
      <c r="J1" s="276" t="s">
        <v>6</v>
      </c>
      <c r="K1" s="276" t="s">
        <v>7</v>
      </c>
      <c r="L1" s="277" t="s">
        <v>8</v>
      </c>
      <c r="M1" s="278"/>
      <c r="N1" s="279" t="s">
        <v>543</v>
      </c>
      <c r="U1" s="278"/>
      <c r="V1" s="278"/>
      <c r="W1" s="278"/>
      <c r="X1" s="278"/>
      <c r="Y1" s="278"/>
      <c r="Z1" s="278"/>
    </row>
    <row r="2" spans="1:26" ht="15.75" thickBot="1" x14ac:dyDescent="0.3">
      <c r="A2" s="628" t="s">
        <v>9</v>
      </c>
      <c r="B2" s="629"/>
      <c r="C2" s="629"/>
      <c r="D2" s="961"/>
      <c r="E2" s="280">
        <v>4744</v>
      </c>
      <c r="F2" s="280">
        <v>10974</v>
      </c>
      <c r="G2" s="280">
        <v>16569</v>
      </c>
      <c r="H2" s="280">
        <v>30914</v>
      </c>
      <c r="I2" s="280">
        <v>9690</v>
      </c>
      <c r="J2" s="280">
        <v>7278</v>
      </c>
      <c r="K2" s="280">
        <v>3988</v>
      </c>
      <c r="L2" s="280">
        <f>SUM(E2:K2)</f>
        <v>84157</v>
      </c>
      <c r="M2" s="278"/>
      <c r="U2" s="278"/>
      <c r="V2" s="278"/>
      <c r="W2" s="278"/>
      <c r="X2" s="278"/>
      <c r="Y2" s="278"/>
      <c r="Z2" s="278"/>
    </row>
    <row r="3" spans="1:26" ht="15.75" thickBot="1" x14ac:dyDescent="0.3">
      <c r="A3" s="628" t="s">
        <v>10</v>
      </c>
      <c r="B3" s="629"/>
      <c r="C3" s="629"/>
      <c r="D3" s="961"/>
      <c r="E3" s="280">
        <v>5051</v>
      </c>
      <c r="F3" s="280">
        <v>11442</v>
      </c>
      <c r="G3" s="280">
        <v>16312</v>
      </c>
      <c r="H3" s="280">
        <v>26568</v>
      </c>
      <c r="I3" s="280">
        <v>10206</v>
      </c>
      <c r="J3" s="280">
        <v>8022</v>
      </c>
      <c r="K3" s="280">
        <v>6450</v>
      </c>
      <c r="L3" s="280">
        <f t="shared" ref="L3:L34" si="0">SUM(E3:K3)</f>
        <v>84051</v>
      </c>
      <c r="M3" s="278"/>
      <c r="U3" s="278"/>
      <c r="V3" s="278"/>
      <c r="W3" s="278"/>
      <c r="X3" s="278"/>
      <c r="Y3" s="278"/>
      <c r="Z3" s="278"/>
    </row>
    <row r="4" spans="1:26" ht="24.75" customHeight="1" x14ac:dyDescent="0.25">
      <c r="A4" s="641" t="s">
        <v>11</v>
      </c>
      <c r="B4" s="649"/>
      <c r="C4" s="652" t="s">
        <v>12</v>
      </c>
      <c r="D4" s="959"/>
      <c r="E4" s="430">
        <v>10</v>
      </c>
      <c r="F4" s="430">
        <v>264</v>
      </c>
      <c r="G4" s="430">
        <v>433</v>
      </c>
      <c r="H4" s="430">
        <v>888</v>
      </c>
      <c r="I4" s="430">
        <v>153</v>
      </c>
      <c r="J4" s="430">
        <v>160</v>
      </c>
      <c r="K4" s="430">
        <v>20</v>
      </c>
      <c r="L4" s="280">
        <f t="shared" si="0"/>
        <v>1928</v>
      </c>
      <c r="M4" s="278"/>
      <c r="N4" s="281" t="s">
        <v>544</v>
      </c>
      <c r="O4" s="281" t="s">
        <v>545</v>
      </c>
      <c r="P4" s="281" t="s">
        <v>25</v>
      </c>
      <c r="Q4" s="281" t="s">
        <v>26</v>
      </c>
      <c r="R4" s="281" t="s">
        <v>14</v>
      </c>
      <c r="S4" s="281" t="s">
        <v>546</v>
      </c>
      <c r="T4" s="281" t="s">
        <v>547</v>
      </c>
      <c r="U4" s="278"/>
      <c r="V4" s="278"/>
      <c r="W4" s="278"/>
      <c r="X4" s="278"/>
      <c r="Y4" s="278"/>
      <c r="Z4" s="278"/>
    </row>
    <row r="5" spans="1:26" ht="24.75" x14ac:dyDescent="0.25">
      <c r="A5" s="643"/>
      <c r="B5" s="650"/>
      <c r="C5" s="639" t="s">
        <v>13</v>
      </c>
      <c r="D5" s="960"/>
      <c r="E5" s="430">
        <v>18</v>
      </c>
      <c r="F5" s="430">
        <v>296</v>
      </c>
      <c r="G5" s="430">
        <v>421</v>
      </c>
      <c r="H5" s="430">
        <v>695</v>
      </c>
      <c r="I5" s="430">
        <v>169</v>
      </c>
      <c r="J5" s="430">
        <v>191</v>
      </c>
      <c r="K5" s="430">
        <v>19</v>
      </c>
      <c r="L5" s="280">
        <f t="shared" si="0"/>
        <v>1809</v>
      </c>
      <c r="M5" s="278"/>
      <c r="N5" s="957" t="s">
        <v>548</v>
      </c>
      <c r="O5" s="282" t="s">
        <v>549</v>
      </c>
      <c r="P5" s="282"/>
      <c r="Q5" s="282">
        <v>1</v>
      </c>
      <c r="R5" s="282"/>
      <c r="S5" s="282"/>
      <c r="T5" s="282"/>
      <c r="U5" s="278"/>
      <c r="V5" s="278"/>
      <c r="W5" s="278"/>
      <c r="X5" s="278"/>
      <c r="Y5" s="278"/>
      <c r="Z5" s="278"/>
    </row>
    <row r="6" spans="1:26" x14ac:dyDescent="0.25">
      <c r="A6" s="643"/>
      <c r="B6" s="650"/>
      <c r="C6" s="639" t="s">
        <v>14</v>
      </c>
      <c r="D6" s="960"/>
      <c r="E6" s="181" t="s">
        <v>15</v>
      </c>
      <c r="F6" s="181" t="s">
        <v>15</v>
      </c>
      <c r="G6" s="179">
        <v>0</v>
      </c>
      <c r="H6" s="179">
        <v>0</v>
      </c>
      <c r="I6" s="179">
        <v>0</v>
      </c>
      <c r="J6" s="179">
        <v>0</v>
      </c>
      <c r="K6" s="179">
        <v>0</v>
      </c>
      <c r="L6" s="280">
        <f t="shared" si="0"/>
        <v>0</v>
      </c>
      <c r="M6" s="278"/>
      <c r="N6" s="957"/>
      <c r="O6" s="283" t="s">
        <v>550</v>
      </c>
      <c r="P6" s="283">
        <v>18</v>
      </c>
      <c r="Q6" s="283">
        <v>24</v>
      </c>
      <c r="R6" s="283"/>
      <c r="S6" s="283"/>
      <c r="T6" s="283"/>
      <c r="U6" s="278"/>
      <c r="V6" s="278"/>
      <c r="W6" s="278"/>
      <c r="X6" s="278"/>
      <c r="Y6" s="278"/>
      <c r="Z6" s="278"/>
    </row>
    <row r="7" spans="1:26" ht="24.75" x14ac:dyDescent="0.25">
      <c r="A7" s="643"/>
      <c r="B7" s="650"/>
      <c r="C7" s="639" t="s">
        <v>16</v>
      </c>
      <c r="D7" s="960"/>
      <c r="E7" s="284">
        <v>0</v>
      </c>
      <c r="F7" s="284">
        <v>0</v>
      </c>
      <c r="G7" s="284">
        <v>0</v>
      </c>
      <c r="H7" s="284">
        <v>0</v>
      </c>
      <c r="I7" s="284">
        <v>0</v>
      </c>
      <c r="J7" s="284">
        <v>0</v>
      </c>
      <c r="K7" s="284">
        <v>0</v>
      </c>
      <c r="L7" s="285">
        <f t="shared" si="0"/>
        <v>0</v>
      </c>
      <c r="M7" s="278"/>
      <c r="N7" s="957" t="s">
        <v>551</v>
      </c>
      <c r="O7" s="282" t="s">
        <v>549</v>
      </c>
      <c r="P7" s="282">
        <v>5</v>
      </c>
      <c r="Q7" s="282">
        <v>4</v>
      </c>
      <c r="R7" s="282"/>
      <c r="S7" s="282"/>
      <c r="T7" s="282"/>
      <c r="U7" s="278"/>
      <c r="V7" s="278"/>
      <c r="W7" s="278"/>
      <c r="X7" s="278"/>
      <c r="Y7" s="278"/>
      <c r="Z7" s="278"/>
    </row>
    <row r="8" spans="1:26" x14ac:dyDescent="0.25">
      <c r="A8" s="643"/>
      <c r="B8" s="650"/>
      <c r="C8" s="639" t="s">
        <v>17</v>
      </c>
      <c r="D8" s="960"/>
      <c r="E8" s="181" t="s">
        <v>15</v>
      </c>
      <c r="F8" s="181" t="s">
        <v>15</v>
      </c>
      <c r="G8" s="284">
        <v>0</v>
      </c>
      <c r="H8" s="284">
        <v>0</v>
      </c>
      <c r="I8" s="284">
        <v>0</v>
      </c>
      <c r="J8" s="284">
        <v>0</v>
      </c>
      <c r="K8" s="284">
        <v>0</v>
      </c>
      <c r="L8" s="285">
        <f t="shared" si="0"/>
        <v>0</v>
      </c>
      <c r="M8" s="278"/>
      <c r="N8" s="957"/>
      <c r="O8" s="283" t="s">
        <v>552</v>
      </c>
      <c r="P8" s="283">
        <v>6</v>
      </c>
      <c r="Q8" s="283">
        <v>8</v>
      </c>
      <c r="R8" s="283"/>
      <c r="S8" s="283"/>
      <c r="T8" s="283"/>
      <c r="U8" s="278"/>
      <c r="V8" s="278"/>
      <c r="W8" s="278"/>
      <c r="X8" s="278"/>
      <c r="Y8" s="278"/>
      <c r="Z8" s="278"/>
    </row>
    <row r="9" spans="1:26" ht="37.5" customHeight="1" x14ac:dyDescent="0.25">
      <c r="A9" s="643"/>
      <c r="B9" s="650"/>
      <c r="C9" s="639" t="s">
        <v>18</v>
      </c>
      <c r="D9" s="960"/>
      <c r="E9" s="284">
        <v>0</v>
      </c>
      <c r="F9" s="284">
        <v>0</v>
      </c>
      <c r="G9" s="284">
        <v>0</v>
      </c>
      <c r="H9" s="181" t="s">
        <v>15</v>
      </c>
      <c r="I9" s="181" t="s">
        <v>15</v>
      </c>
      <c r="J9" s="181" t="s">
        <v>15</v>
      </c>
      <c r="K9" s="284">
        <v>0</v>
      </c>
      <c r="L9" s="285">
        <f t="shared" si="0"/>
        <v>0</v>
      </c>
      <c r="M9" s="278"/>
      <c r="N9" s="957"/>
      <c r="O9" s="282" t="s">
        <v>553</v>
      </c>
      <c r="P9" s="282">
        <v>2</v>
      </c>
      <c r="Q9" s="282">
        <v>1</v>
      </c>
      <c r="R9" s="282"/>
      <c r="S9" s="282"/>
      <c r="T9" s="282"/>
      <c r="U9" s="278"/>
      <c r="V9" s="278"/>
      <c r="W9" s="278"/>
      <c r="X9" s="278"/>
      <c r="Y9" s="278"/>
      <c r="Z9" s="278"/>
    </row>
    <row r="10" spans="1:26" ht="15.75" thickBot="1" x14ac:dyDescent="0.3">
      <c r="A10" s="645"/>
      <c r="B10" s="651"/>
      <c r="C10" s="647" t="s">
        <v>19</v>
      </c>
      <c r="D10" s="958"/>
      <c r="E10" s="179">
        <f>E4+E5+E7+E9</f>
        <v>28</v>
      </c>
      <c r="F10" s="179">
        <f t="shared" ref="F10" si="1">F4+F5+F7+F9</f>
        <v>560</v>
      </c>
      <c r="G10" s="179">
        <f>G4+G5+G6+G7+G8+G9</f>
        <v>854</v>
      </c>
      <c r="H10" s="179">
        <f>H4+H5+H6+H7+H8</f>
        <v>1583</v>
      </c>
      <c r="I10" s="179">
        <f t="shared" ref="I10:J10" si="2">I4+I5+I6+I7+I8</f>
        <v>322</v>
      </c>
      <c r="J10" s="179">
        <f t="shared" si="2"/>
        <v>351</v>
      </c>
      <c r="K10" s="179">
        <f>K4+K5+K6+K7+K8+K9</f>
        <v>39</v>
      </c>
      <c r="L10" s="179">
        <f>L4+L5+L6+L7+L8+L9</f>
        <v>3737</v>
      </c>
      <c r="M10" s="278"/>
      <c r="N10" s="957"/>
      <c r="O10" s="283" t="s">
        <v>550</v>
      </c>
      <c r="P10" s="283">
        <v>331</v>
      </c>
      <c r="Q10" s="283">
        <v>334</v>
      </c>
      <c r="R10" s="283">
        <v>1</v>
      </c>
      <c r="S10" s="283">
        <v>5</v>
      </c>
      <c r="T10" s="283"/>
      <c r="U10" s="278"/>
      <c r="V10" s="278"/>
      <c r="W10" s="278"/>
      <c r="X10" s="278"/>
      <c r="Y10" s="278"/>
      <c r="Z10" s="278"/>
    </row>
    <row r="11" spans="1:26" x14ac:dyDescent="0.25">
      <c r="A11" s="641" t="s">
        <v>20</v>
      </c>
      <c r="B11" s="642"/>
      <c r="C11" s="652" t="s">
        <v>21</v>
      </c>
      <c r="D11" s="959"/>
      <c r="E11" s="280">
        <v>17</v>
      </c>
      <c r="F11" s="280">
        <v>242</v>
      </c>
      <c r="G11" s="280">
        <v>348</v>
      </c>
      <c r="H11" s="280">
        <v>690</v>
      </c>
      <c r="I11" s="280">
        <v>109</v>
      </c>
      <c r="J11" s="280">
        <v>148</v>
      </c>
      <c r="K11" s="280">
        <v>21</v>
      </c>
      <c r="L11" s="280">
        <f t="shared" si="0"/>
        <v>1575</v>
      </c>
      <c r="M11" s="278"/>
      <c r="N11" s="286"/>
      <c r="O11" s="286"/>
      <c r="P11" s="286"/>
      <c r="Q11" s="286"/>
      <c r="R11" s="286"/>
      <c r="S11" s="286"/>
      <c r="T11" s="286"/>
      <c r="U11" s="286"/>
      <c r="V11" s="278"/>
      <c r="W11" s="278"/>
      <c r="X11" s="278"/>
      <c r="Y11" s="278"/>
      <c r="Z11" s="278"/>
    </row>
    <row r="12" spans="1:26" ht="15.75" x14ac:dyDescent="0.25">
      <c r="A12" s="643"/>
      <c r="B12" s="644"/>
      <c r="C12" s="639" t="s">
        <v>13</v>
      </c>
      <c r="D12" s="960"/>
      <c r="E12" s="280">
        <v>9</v>
      </c>
      <c r="F12" s="280">
        <v>233</v>
      </c>
      <c r="G12" s="280">
        <v>328</v>
      </c>
      <c r="H12" s="280">
        <v>503</v>
      </c>
      <c r="I12" s="280">
        <v>134</v>
      </c>
      <c r="J12" s="280">
        <v>163</v>
      </c>
      <c r="K12" s="280">
        <v>18</v>
      </c>
      <c r="L12" s="280">
        <f t="shared" si="0"/>
        <v>1388</v>
      </c>
      <c r="M12" s="278"/>
      <c r="N12" s="279" t="s">
        <v>554</v>
      </c>
      <c r="U12" s="278"/>
      <c r="V12" s="278"/>
      <c r="W12" s="278"/>
      <c r="X12" s="278"/>
      <c r="Y12" s="278"/>
      <c r="Z12" s="278"/>
    </row>
    <row r="13" spans="1:26" x14ac:dyDescent="0.25">
      <c r="A13" s="643"/>
      <c r="B13" s="644"/>
      <c r="C13" s="639" t="s">
        <v>14</v>
      </c>
      <c r="D13" s="960"/>
      <c r="E13" s="181" t="s">
        <v>15</v>
      </c>
      <c r="F13" s="181" t="s">
        <v>15</v>
      </c>
      <c r="G13" s="179">
        <v>0</v>
      </c>
      <c r="H13" s="179">
        <v>0</v>
      </c>
      <c r="I13" s="179">
        <v>0</v>
      </c>
      <c r="J13" s="179">
        <v>0</v>
      </c>
      <c r="K13" s="179">
        <v>0</v>
      </c>
      <c r="L13" s="287">
        <f t="shared" si="0"/>
        <v>0</v>
      </c>
      <c r="M13" s="278"/>
      <c r="U13" s="278"/>
      <c r="V13" s="278"/>
      <c r="W13" s="278"/>
      <c r="X13" s="278"/>
      <c r="Y13" s="278"/>
      <c r="Z13" s="278"/>
    </row>
    <row r="14" spans="1:26" x14ac:dyDescent="0.25">
      <c r="A14" s="643"/>
      <c r="B14" s="644"/>
      <c r="C14" s="639" t="s">
        <v>16</v>
      </c>
      <c r="D14" s="960"/>
      <c r="E14" s="284">
        <v>0</v>
      </c>
      <c r="F14" s="284">
        <v>0</v>
      </c>
      <c r="G14" s="284">
        <v>0</v>
      </c>
      <c r="H14" s="284">
        <v>0</v>
      </c>
      <c r="I14" s="284">
        <v>0</v>
      </c>
      <c r="J14" s="284">
        <v>0</v>
      </c>
      <c r="K14" s="284">
        <v>0</v>
      </c>
      <c r="L14" s="285">
        <f t="shared" si="0"/>
        <v>0</v>
      </c>
      <c r="M14" s="278"/>
      <c r="U14" s="278"/>
      <c r="V14" s="278"/>
      <c r="W14" s="278"/>
      <c r="X14" s="278"/>
      <c r="Y14" s="278"/>
      <c r="Z14" s="278"/>
    </row>
    <row r="15" spans="1:26" x14ac:dyDescent="0.25">
      <c r="A15" s="643"/>
      <c r="B15" s="644"/>
      <c r="C15" s="639" t="s">
        <v>17</v>
      </c>
      <c r="D15" s="960"/>
      <c r="E15" s="181" t="s">
        <v>15</v>
      </c>
      <c r="F15" s="181" t="s">
        <v>15</v>
      </c>
      <c r="G15" s="284">
        <v>0</v>
      </c>
      <c r="H15" s="284">
        <v>0</v>
      </c>
      <c r="I15" s="284">
        <v>0</v>
      </c>
      <c r="J15" s="284">
        <v>0</v>
      </c>
      <c r="K15" s="284">
        <v>0</v>
      </c>
      <c r="L15" s="285">
        <f t="shared" si="0"/>
        <v>0</v>
      </c>
      <c r="M15" s="278"/>
      <c r="N15" s="281" t="s">
        <v>544</v>
      </c>
      <c r="O15" s="281" t="s">
        <v>545</v>
      </c>
      <c r="P15" s="281" t="s">
        <v>25</v>
      </c>
      <c r="Q15" s="281" t="s">
        <v>26</v>
      </c>
      <c r="R15" s="281" t="s">
        <v>14</v>
      </c>
      <c r="S15" s="281" t="s">
        <v>546</v>
      </c>
      <c r="T15" s="281" t="s">
        <v>547</v>
      </c>
      <c r="U15" s="278"/>
      <c r="V15" s="278"/>
      <c r="W15" s="278"/>
      <c r="X15" s="278"/>
      <c r="Y15" s="278"/>
      <c r="Z15" s="278"/>
    </row>
    <row r="16" spans="1:26" x14ac:dyDescent="0.25">
      <c r="A16" s="643"/>
      <c r="B16" s="644"/>
      <c r="C16" s="639" t="s">
        <v>18</v>
      </c>
      <c r="D16" s="960"/>
      <c r="E16" s="284">
        <v>0</v>
      </c>
      <c r="F16" s="284">
        <v>0</v>
      </c>
      <c r="G16" s="284">
        <v>0</v>
      </c>
      <c r="H16" s="181" t="s">
        <v>15</v>
      </c>
      <c r="I16" s="181" t="s">
        <v>15</v>
      </c>
      <c r="J16" s="181" t="s">
        <v>15</v>
      </c>
      <c r="K16" s="284">
        <v>0</v>
      </c>
      <c r="L16" s="285">
        <f t="shared" si="0"/>
        <v>0</v>
      </c>
      <c r="M16" s="278"/>
      <c r="N16" s="957" t="s">
        <v>548</v>
      </c>
      <c r="O16" s="282" t="s">
        <v>552</v>
      </c>
      <c r="P16" s="282">
        <v>7</v>
      </c>
      <c r="Q16" s="282">
        <v>10</v>
      </c>
      <c r="R16" s="282"/>
      <c r="S16" s="282"/>
      <c r="T16" s="282"/>
      <c r="U16" s="278"/>
      <c r="V16" s="278"/>
      <c r="W16" s="278"/>
      <c r="X16" s="278"/>
      <c r="Y16" s="278"/>
      <c r="Z16" s="278"/>
    </row>
    <row r="17" spans="1:26" ht="37.5" thickBot="1" x14ac:dyDescent="0.3">
      <c r="A17" s="645"/>
      <c r="B17" s="646"/>
      <c r="C17" s="647" t="s">
        <v>19</v>
      </c>
      <c r="D17" s="958"/>
      <c r="E17" s="179">
        <f>E11+E12+E14+E16</f>
        <v>26</v>
      </c>
      <c r="F17" s="179">
        <f t="shared" ref="F17" si="3">F11+F12+F14+F16</f>
        <v>475</v>
      </c>
      <c r="G17" s="179">
        <f>G11+G12+G13+G14+G15+G16</f>
        <v>676</v>
      </c>
      <c r="H17" s="179">
        <f>H11+H12+H13+H14+H15</f>
        <v>1193</v>
      </c>
      <c r="I17" s="179">
        <f t="shared" ref="I17:J17" si="4">I11+I12+I13+I14+I15</f>
        <v>243</v>
      </c>
      <c r="J17" s="179">
        <f t="shared" si="4"/>
        <v>311</v>
      </c>
      <c r="K17" s="179">
        <f>K11+K12+K13+K14+K15+K16</f>
        <v>39</v>
      </c>
      <c r="L17" s="280">
        <f>L11+L12+L13+L14+L15+L16</f>
        <v>2963</v>
      </c>
      <c r="M17" s="278"/>
      <c r="N17" s="957"/>
      <c r="O17" s="283" t="s">
        <v>553</v>
      </c>
      <c r="P17" s="283">
        <v>1</v>
      </c>
      <c r="Q17" s="283"/>
      <c r="R17" s="283"/>
      <c r="S17" s="283"/>
      <c r="T17" s="283"/>
      <c r="U17" s="286"/>
      <c r="V17" s="278"/>
      <c r="W17" s="278"/>
      <c r="X17" s="278"/>
      <c r="Y17" s="278"/>
      <c r="Z17" s="278"/>
    </row>
    <row r="18" spans="1:26" x14ac:dyDescent="0.25">
      <c r="A18" s="641" t="s">
        <v>22</v>
      </c>
      <c r="B18" s="642"/>
      <c r="C18" s="652" t="s">
        <v>21</v>
      </c>
      <c r="D18" s="959"/>
      <c r="E18" s="280">
        <v>5</v>
      </c>
      <c r="F18" s="280">
        <v>361</v>
      </c>
      <c r="G18" s="280">
        <v>478</v>
      </c>
      <c r="H18" s="280">
        <v>884</v>
      </c>
      <c r="I18" s="280">
        <v>242</v>
      </c>
      <c r="J18" s="280">
        <v>215</v>
      </c>
      <c r="K18" s="179">
        <v>3</v>
      </c>
      <c r="L18" s="280">
        <f t="shared" si="0"/>
        <v>2188</v>
      </c>
      <c r="M18" s="278"/>
      <c r="N18" s="957"/>
      <c r="O18" s="282" t="s">
        <v>550</v>
      </c>
      <c r="P18" s="282">
        <v>277</v>
      </c>
      <c r="Q18" s="282">
        <v>274</v>
      </c>
      <c r="R18" s="282"/>
      <c r="S18" s="282">
        <v>3</v>
      </c>
      <c r="T18" s="282"/>
      <c r="U18" s="278"/>
      <c r="V18" s="278"/>
      <c r="W18" s="278"/>
      <c r="X18" s="278"/>
      <c r="Y18" s="278"/>
      <c r="Z18" s="278"/>
    </row>
    <row r="19" spans="1:26" ht="60.75" x14ac:dyDescent="0.25">
      <c r="A19" s="643"/>
      <c r="B19" s="644"/>
      <c r="C19" s="639" t="s">
        <v>13</v>
      </c>
      <c r="D19" s="960"/>
      <c r="E19" s="280">
        <v>6</v>
      </c>
      <c r="F19" s="280">
        <v>359</v>
      </c>
      <c r="G19" s="280">
        <v>489</v>
      </c>
      <c r="H19" s="280">
        <v>642</v>
      </c>
      <c r="I19" s="280">
        <v>252</v>
      </c>
      <c r="J19" s="280">
        <v>225</v>
      </c>
      <c r="K19" s="280">
        <v>6</v>
      </c>
      <c r="L19" s="280">
        <f t="shared" si="0"/>
        <v>1979</v>
      </c>
      <c r="M19" s="278"/>
      <c r="N19" s="957"/>
      <c r="O19" s="283" t="s">
        <v>555</v>
      </c>
      <c r="P19" s="283">
        <v>1</v>
      </c>
      <c r="Q19" s="283"/>
      <c r="R19" s="283"/>
      <c r="S19" s="283"/>
      <c r="T19" s="283"/>
      <c r="U19" s="278"/>
      <c r="V19" s="278"/>
      <c r="W19" s="278"/>
      <c r="X19" s="278"/>
      <c r="Y19" s="278"/>
      <c r="Z19" s="278"/>
    </row>
    <row r="20" spans="1:26" ht="24.75" x14ac:dyDescent="0.25">
      <c r="A20" s="643"/>
      <c r="B20" s="644"/>
      <c r="C20" s="639" t="s">
        <v>14</v>
      </c>
      <c r="D20" s="960"/>
      <c r="E20" s="181" t="s">
        <v>15</v>
      </c>
      <c r="F20" s="181" t="s">
        <v>15</v>
      </c>
      <c r="G20" s="179">
        <v>0</v>
      </c>
      <c r="H20" s="179">
        <v>0</v>
      </c>
      <c r="I20" s="179">
        <v>0</v>
      </c>
      <c r="J20" s="179">
        <v>0</v>
      </c>
      <c r="K20" s="179">
        <v>0</v>
      </c>
      <c r="L20" s="280">
        <f t="shared" si="0"/>
        <v>0</v>
      </c>
      <c r="M20" s="278"/>
      <c r="N20" s="957" t="s">
        <v>551</v>
      </c>
      <c r="O20" s="282" t="s">
        <v>549</v>
      </c>
      <c r="P20" s="282">
        <v>15</v>
      </c>
      <c r="Q20" s="282">
        <v>5</v>
      </c>
      <c r="R20" s="282"/>
      <c r="S20" s="282"/>
      <c r="T20" s="282"/>
      <c r="U20" s="278"/>
      <c r="V20" s="278"/>
      <c r="W20" s="278"/>
      <c r="X20" s="278"/>
      <c r="Y20" s="278"/>
      <c r="Z20" s="278"/>
    </row>
    <row r="21" spans="1:26" x14ac:dyDescent="0.25">
      <c r="A21" s="643"/>
      <c r="B21" s="644"/>
      <c r="C21" s="639" t="s">
        <v>16</v>
      </c>
      <c r="D21" s="960"/>
      <c r="E21" s="284">
        <v>0</v>
      </c>
      <c r="F21" s="284">
        <v>0</v>
      </c>
      <c r="G21" s="284">
        <v>0</v>
      </c>
      <c r="H21" s="284">
        <v>0</v>
      </c>
      <c r="I21" s="284">
        <v>0</v>
      </c>
      <c r="J21" s="284">
        <v>0</v>
      </c>
      <c r="K21" s="284">
        <v>0</v>
      </c>
      <c r="L21" s="285">
        <f t="shared" si="0"/>
        <v>0</v>
      </c>
      <c r="M21" s="278"/>
      <c r="N21" s="957"/>
      <c r="O21" s="283" t="s">
        <v>552</v>
      </c>
      <c r="P21" s="283">
        <v>136</v>
      </c>
      <c r="Q21" s="283">
        <v>111</v>
      </c>
      <c r="R21" s="283"/>
      <c r="S21" s="283"/>
      <c r="T21" s="283"/>
      <c r="U21" s="278"/>
      <c r="V21" s="278"/>
      <c r="W21" s="278"/>
      <c r="X21" s="278"/>
      <c r="Y21" s="278"/>
      <c r="Z21" s="278"/>
    </row>
    <row r="22" spans="1:26" ht="36.75" x14ac:dyDescent="0.25">
      <c r="A22" s="643"/>
      <c r="B22" s="644"/>
      <c r="C22" s="639" t="s">
        <v>17</v>
      </c>
      <c r="D22" s="960"/>
      <c r="E22" s="181" t="s">
        <v>15</v>
      </c>
      <c r="F22" s="181" t="s">
        <v>15</v>
      </c>
      <c r="G22" s="284">
        <v>0</v>
      </c>
      <c r="H22" s="284">
        <v>0</v>
      </c>
      <c r="I22" s="284">
        <v>0</v>
      </c>
      <c r="J22" s="284">
        <v>0</v>
      </c>
      <c r="K22" s="284">
        <v>0</v>
      </c>
      <c r="L22" s="285">
        <f t="shared" si="0"/>
        <v>0</v>
      </c>
      <c r="M22" s="278"/>
      <c r="N22" s="957"/>
      <c r="O22" s="282" t="s">
        <v>553</v>
      </c>
      <c r="P22" s="282">
        <v>17</v>
      </c>
      <c r="Q22" s="282">
        <v>5</v>
      </c>
      <c r="R22" s="282"/>
      <c r="S22" s="282"/>
      <c r="T22" s="282"/>
      <c r="U22" s="278"/>
      <c r="V22" s="278"/>
      <c r="W22" s="278"/>
      <c r="X22" s="278"/>
      <c r="Y22" s="278"/>
      <c r="Z22" s="278"/>
    </row>
    <row r="23" spans="1:26" x14ac:dyDescent="0.25">
      <c r="A23" s="643"/>
      <c r="B23" s="644"/>
      <c r="C23" s="639" t="s">
        <v>18</v>
      </c>
      <c r="D23" s="960"/>
      <c r="E23" s="284">
        <v>0</v>
      </c>
      <c r="F23" s="284">
        <v>0</v>
      </c>
      <c r="G23" s="284">
        <v>0</v>
      </c>
      <c r="H23" s="181" t="s">
        <v>15</v>
      </c>
      <c r="I23" s="181" t="s">
        <v>15</v>
      </c>
      <c r="J23" s="181" t="s">
        <v>15</v>
      </c>
      <c r="K23" s="284">
        <v>0</v>
      </c>
      <c r="L23" s="285">
        <f t="shared" si="0"/>
        <v>0</v>
      </c>
      <c r="M23" s="278"/>
      <c r="N23" s="957"/>
      <c r="O23" s="283" t="s">
        <v>550</v>
      </c>
      <c r="P23" s="288">
        <v>3225</v>
      </c>
      <c r="Q23" s="288">
        <v>2864</v>
      </c>
      <c r="R23" s="283">
        <v>5</v>
      </c>
      <c r="S23" s="283">
        <v>46</v>
      </c>
      <c r="T23" s="283"/>
      <c r="U23" s="278"/>
      <c r="V23" s="278"/>
      <c r="W23" s="278"/>
      <c r="X23" s="278"/>
      <c r="Y23" s="278"/>
      <c r="Z23" s="278"/>
    </row>
    <row r="24" spans="1:26" ht="61.5" thickBot="1" x14ac:dyDescent="0.3">
      <c r="A24" s="645"/>
      <c r="B24" s="646"/>
      <c r="C24" s="647" t="s">
        <v>19</v>
      </c>
      <c r="D24" s="958"/>
      <c r="E24" s="179">
        <f>E18+E19+E21+E23</f>
        <v>11</v>
      </c>
      <c r="F24" s="179">
        <f t="shared" ref="F24" si="5">F18+F19+F21+F23</f>
        <v>720</v>
      </c>
      <c r="G24" s="179">
        <f>G18+G19+G20+G21+G22+G23</f>
        <v>967</v>
      </c>
      <c r="H24" s="179">
        <f>H18+H19+H20+H21+H22</f>
        <v>1526</v>
      </c>
      <c r="I24" s="179">
        <f t="shared" ref="I24:J24" si="6">I18+I19+I20+I21+I22</f>
        <v>494</v>
      </c>
      <c r="J24" s="179">
        <f t="shared" si="6"/>
        <v>440</v>
      </c>
      <c r="K24" s="179">
        <f>K18+K19+K20+K21+K22+K23</f>
        <v>9</v>
      </c>
      <c r="L24" s="280">
        <f>L18+L19+L20+L21+L22+L23</f>
        <v>4167</v>
      </c>
      <c r="M24" s="278"/>
      <c r="N24" s="957"/>
      <c r="O24" s="282" t="s">
        <v>555</v>
      </c>
      <c r="P24" s="282">
        <v>1</v>
      </c>
      <c r="Q24" s="282">
        <v>1</v>
      </c>
      <c r="R24" s="282"/>
      <c r="S24" s="282"/>
      <c r="T24" s="282"/>
      <c r="U24" s="278"/>
      <c r="V24" s="278"/>
      <c r="W24" s="278"/>
      <c r="X24" s="278"/>
      <c r="Y24" s="278"/>
      <c r="Z24" s="278"/>
    </row>
    <row r="25" spans="1:26" ht="15.75" thickBot="1" x14ac:dyDescent="0.3">
      <c r="A25" s="654" t="s">
        <v>23</v>
      </c>
      <c r="B25" s="655"/>
      <c r="C25" s="659" t="s">
        <v>19</v>
      </c>
      <c r="D25" s="956"/>
      <c r="E25" s="280">
        <v>0</v>
      </c>
      <c r="F25" s="280">
        <v>1</v>
      </c>
      <c r="G25" s="280">
        <v>4</v>
      </c>
      <c r="H25" s="280">
        <v>8</v>
      </c>
      <c r="I25" s="280"/>
      <c r="J25" s="280">
        <v>1</v>
      </c>
      <c r="K25" s="280">
        <v>2</v>
      </c>
      <c r="L25" s="280">
        <f t="shared" si="0"/>
        <v>16</v>
      </c>
      <c r="M25" s="278"/>
      <c r="N25" s="278"/>
      <c r="O25" s="278"/>
      <c r="P25" s="278"/>
      <c r="Q25" s="278"/>
      <c r="R25" s="278"/>
      <c r="S25" s="278"/>
      <c r="T25" s="278"/>
      <c r="U25" s="278"/>
      <c r="V25" s="278"/>
      <c r="W25" s="278"/>
      <c r="X25" s="278"/>
      <c r="Y25" s="278"/>
      <c r="Z25" s="278"/>
    </row>
    <row r="26" spans="1:26" x14ac:dyDescent="0.25">
      <c r="A26" s="641" t="s">
        <v>17</v>
      </c>
      <c r="B26" s="642"/>
      <c r="C26" s="652" t="s">
        <v>14</v>
      </c>
      <c r="D26" s="653"/>
      <c r="E26" s="289" t="s">
        <v>15</v>
      </c>
      <c r="F26" s="290">
        <v>0</v>
      </c>
      <c r="G26" s="290">
        <v>0</v>
      </c>
      <c r="H26" s="290">
        <v>0</v>
      </c>
      <c r="I26" s="290">
        <v>0</v>
      </c>
      <c r="J26" s="290">
        <v>0</v>
      </c>
      <c r="K26" s="290">
        <v>0</v>
      </c>
      <c r="L26" s="285">
        <f t="shared" si="0"/>
        <v>0</v>
      </c>
      <c r="M26" s="278"/>
      <c r="N26" s="278"/>
      <c r="O26" s="278"/>
      <c r="P26" s="278"/>
      <c r="Q26" s="278"/>
      <c r="R26" s="278"/>
      <c r="S26" s="278"/>
      <c r="T26" s="278"/>
      <c r="U26" s="278"/>
      <c r="V26" s="278"/>
      <c r="W26" s="278"/>
      <c r="X26" s="278"/>
      <c r="Y26" s="278"/>
      <c r="Z26" s="278"/>
    </row>
    <row r="27" spans="1:26" ht="15.75" thickBot="1" x14ac:dyDescent="0.3">
      <c r="A27" s="645"/>
      <c r="B27" s="646"/>
      <c r="C27" s="647" t="s">
        <v>19</v>
      </c>
      <c r="D27" s="648"/>
      <c r="E27" s="180" t="s">
        <v>15</v>
      </c>
      <c r="F27" s="290">
        <v>0</v>
      </c>
      <c r="G27" s="290">
        <v>0</v>
      </c>
      <c r="H27" s="290">
        <v>0</v>
      </c>
      <c r="I27" s="290">
        <v>0</v>
      </c>
      <c r="J27" s="284">
        <v>0</v>
      </c>
      <c r="K27" s="284">
        <v>0</v>
      </c>
      <c r="L27" s="285">
        <f t="shared" si="0"/>
        <v>0</v>
      </c>
      <c r="M27" s="278"/>
      <c r="N27" s="278"/>
      <c r="O27" s="278"/>
      <c r="P27" s="278"/>
      <c r="Q27" s="278"/>
      <c r="R27" s="278"/>
      <c r="S27" s="278"/>
      <c r="T27" s="278"/>
      <c r="U27" s="278"/>
      <c r="V27" s="278"/>
      <c r="W27" s="278"/>
      <c r="X27" s="278"/>
      <c r="Y27" s="278"/>
      <c r="Z27" s="278"/>
    </row>
    <row r="28" spans="1:26" x14ac:dyDescent="0.25">
      <c r="A28" s="641" t="s">
        <v>16</v>
      </c>
      <c r="B28" s="642"/>
      <c r="C28" s="652" t="s">
        <v>21</v>
      </c>
      <c r="D28" s="653"/>
      <c r="E28" s="290">
        <v>0</v>
      </c>
      <c r="F28" s="290">
        <v>0</v>
      </c>
      <c r="G28" s="290">
        <v>0</v>
      </c>
      <c r="H28" s="290">
        <v>0</v>
      </c>
      <c r="I28" s="290">
        <v>0</v>
      </c>
      <c r="J28" s="284">
        <v>0</v>
      </c>
      <c r="K28" s="284">
        <v>0</v>
      </c>
      <c r="L28" s="285">
        <f t="shared" si="0"/>
        <v>0</v>
      </c>
      <c r="M28" s="278"/>
      <c r="N28" s="278"/>
      <c r="O28" s="278"/>
      <c r="P28" s="278"/>
      <c r="Q28" s="278"/>
      <c r="R28" s="278"/>
      <c r="S28" s="278"/>
      <c r="T28" s="278"/>
      <c r="U28" s="278"/>
      <c r="V28" s="278"/>
      <c r="W28" s="278"/>
      <c r="X28" s="278"/>
      <c r="Y28" s="278"/>
      <c r="Z28" s="278"/>
    </row>
    <row r="29" spans="1:26" x14ac:dyDescent="0.25">
      <c r="A29" s="643"/>
      <c r="B29" s="644"/>
      <c r="C29" s="639" t="s">
        <v>13</v>
      </c>
      <c r="D29" s="640"/>
      <c r="E29" s="290">
        <v>0</v>
      </c>
      <c r="F29" s="290">
        <v>0</v>
      </c>
      <c r="G29" s="290">
        <v>0</v>
      </c>
      <c r="H29" s="290">
        <v>0</v>
      </c>
      <c r="I29" s="290">
        <v>0</v>
      </c>
      <c r="J29" s="284">
        <v>0</v>
      </c>
      <c r="K29" s="284">
        <v>0</v>
      </c>
      <c r="L29" s="285">
        <f t="shared" si="0"/>
        <v>0</v>
      </c>
      <c r="M29" s="278"/>
      <c r="N29" s="278"/>
      <c r="O29" s="278"/>
      <c r="P29" s="278"/>
      <c r="Q29" s="278"/>
      <c r="R29" s="278"/>
      <c r="S29" s="278"/>
      <c r="T29" s="278"/>
      <c r="U29" s="278"/>
      <c r="V29" s="278"/>
      <c r="W29" s="278"/>
      <c r="X29" s="278"/>
      <c r="Y29" s="278"/>
      <c r="Z29" s="278"/>
    </row>
    <row r="30" spans="1:26" x14ac:dyDescent="0.25">
      <c r="A30" s="643"/>
      <c r="B30" s="644"/>
      <c r="C30" s="639" t="s">
        <v>14</v>
      </c>
      <c r="D30" s="640"/>
      <c r="E30" s="290">
        <v>0</v>
      </c>
      <c r="F30" s="290">
        <v>0</v>
      </c>
      <c r="G30" s="290">
        <v>0</v>
      </c>
      <c r="H30" s="290">
        <v>0</v>
      </c>
      <c r="I30" s="290">
        <v>0</v>
      </c>
      <c r="J30" s="284">
        <v>0</v>
      </c>
      <c r="K30" s="284">
        <v>0</v>
      </c>
      <c r="L30" s="285">
        <f t="shared" si="0"/>
        <v>0</v>
      </c>
      <c r="M30" s="278"/>
      <c r="N30" s="278"/>
      <c r="O30" s="278"/>
      <c r="P30" s="278"/>
      <c r="Q30" s="278"/>
      <c r="R30" s="278"/>
      <c r="S30" s="278"/>
      <c r="T30" s="278"/>
      <c r="U30" s="278"/>
      <c r="V30" s="278"/>
      <c r="W30" s="278"/>
      <c r="X30" s="278"/>
      <c r="Y30" s="278"/>
      <c r="Z30" s="278"/>
    </row>
    <row r="31" spans="1:26" ht="15.75" thickBot="1" x14ac:dyDescent="0.3">
      <c r="A31" s="645"/>
      <c r="B31" s="646"/>
      <c r="C31" s="647" t="s">
        <v>19</v>
      </c>
      <c r="D31" s="648"/>
      <c r="E31" s="290">
        <v>0</v>
      </c>
      <c r="F31" s="290">
        <v>0</v>
      </c>
      <c r="G31" s="290">
        <v>0</v>
      </c>
      <c r="H31" s="290">
        <v>0</v>
      </c>
      <c r="I31" s="290">
        <v>0</v>
      </c>
      <c r="J31" s="284">
        <v>0</v>
      </c>
      <c r="K31" s="284">
        <v>0</v>
      </c>
      <c r="L31" s="285">
        <f t="shared" si="0"/>
        <v>0</v>
      </c>
      <c r="M31" s="278"/>
      <c r="N31" s="278"/>
      <c r="O31" s="278"/>
      <c r="P31" s="278"/>
      <c r="Q31" s="278"/>
      <c r="R31" s="278"/>
      <c r="S31" s="278"/>
      <c r="T31" s="278"/>
      <c r="U31" s="278"/>
      <c r="V31" s="278"/>
      <c r="W31" s="278"/>
      <c r="X31" s="278"/>
      <c r="Y31" s="278"/>
      <c r="Z31" s="278"/>
    </row>
    <row r="32" spans="1:26" x14ac:dyDescent="0.25">
      <c r="A32" s="641" t="s">
        <v>18</v>
      </c>
      <c r="B32" s="642"/>
      <c r="C32" s="652" t="s">
        <v>21</v>
      </c>
      <c r="D32" s="653"/>
      <c r="E32" s="290">
        <v>0</v>
      </c>
      <c r="F32" s="290">
        <v>0</v>
      </c>
      <c r="G32" s="290">
        <v>0</v>
      </c>
      <c r="H32" s="181" t="s">
        <v>15</v>
      </c>
      <c r="I32" s="181" t="s">
        <v>15</v>
      </c>
      <c r="J32" s="181" t="s">
        <v>15</v>
      </c>
      <c r="K32" s="284">
        <v>0</v>
      </c>
      <c r="L32" s="285">
        <f t="shared" si="0"/>
        <v>0</v>
      </c>
      <c r="M32" s="278"/>
      <c r="N32" s="278"/>
      <c r="O32" s="278"/>
      <c r="P32" s="278"/>
      <c r="Q32" s="278"/>
      <c r="R32" s="278"/>
      <c r="S32" s="278"/>
      <c r="T32" s="278"/>
      <c r="U32" s="278"/>
      <c r="V32" s="278"/>
      <c r="W32" s="278"/>
      <c r="X32" s="278"/>
      <c r="Y32" s="278"/>
      <c r="Z32" s="278"/>
    </row>
    <row r="33" spans="1:26" x14ac:dyDescent="0.25">
      <c r="A33" s="643"/>
      <c r="B33" s="644"/>
      <c r="C33" s="639" t="s">
        <v>13</v>
      </c>
      <c r="D33" s="640"/>
      <c r="E33" s="290">
        <v>0</v>
      </c>
      <c r="F33" s="290">
        <v>0</v>
      </c>
      <c r="G33" s="290">
        <v>0</v>
      </c>
      <c r="H33" s="181" t="s">
        <v>15</v>
      </c>
      <c r="I33" s="181" t="s">
        <v>15</v>
      </c>
      <c r="J33" s="181" t="s">
        <v>15</v>
      </c>
      <c r="K33" s="284">
        <v>0</v>
      </c>
      <c r="L33" s="285">
        <f t="shared" si="0"/>
        <v>0</v>
      </c>
      <c r="M33" s="278"/>
      <c r="N33" s="278"/>
      <c r="O33" s="278"/>
      <c r="P33" s="278"/>
      <c r="Q33" s="278"/>
      <c r="R33" s="278"/>
      <c r="S33" s="278"/>
      <c r="T33" s="278"/>
      <c r="U33" s="278"/>
      <c r="V33" s="278"/>
      <c r="W33" s="278"/>
      <c r="X33" s="278"/>
      <c r="Y33" s="278"/>
      <c r="Z33" s="278"/>
    </row>
    <row r="34" spans="1:26" ht="15.75" thickBot="1" x14ac:dyDescent="0.3">
      <c r="A34" s="645"/>
      <c r="B34" s="646"/>
      <c r="C34" s="647" t="s">
        <v>19</v>
      </c>
      <c r="D34" s="648"/>
      <c r="E34" s="290">
        <f>SUM(E28:E33)</f>
        <v>0</v>
      </c>
      <c r="F34" s="290">
        <v>0</v>
      </c>
      <c r="G34" s="290">
        <v>0</v>
      </c>
      <c r="H34" s="10" t="s">
        <v>15</v>
      </c>
      <c r="I34" s="10" t="s">
        <v>15</v>
      </c>
      <c r="J34" s="10" t="s">
        <v>15</v>
      </c>
      <c r="K34" s="284">
        <v>0</v>
      </c>
      <c r="L34" s="285">
        <f t="shared" si="0"/>
        <v>0</v>
      </c>
      <c r="M34" s="278"/>
      <c r="N34" s="278"/>
      <c r="O34" s="278"/>
      <c r="P34" s="278"/>
      <c r="Q34" s="278"/>
      <c r="R34" s="278"/>
      <c r="S34" s="278"/>
      <c r="T34" s="278"/>
      <c r="U34" s="278"/>
      <c r="V34" s="278"/>
      <c r="W34" s="278"/>
      <c r="X34" s="278"/>
      <c r="Y34" s="278"/>
      <c r="Z34" s="278"/>
    </row>
    <row r="35" spans="1:26" x14ac:dyDescent="0.25">
      <c r="A35" s="278"/>
      <c r="B35" s="278"/>
      <c r="C35" s="278"/>
      <c r="D35" s="278"/>
      <c r="E35" s="278"/>
      <c r="F35" s="278"/>
      <c r="G35" s="278"/>
      <c r="H35" s="278"/>
      <c r="I35" s="278"/>
      <c r="J35" s="278"/>
      <c r="K35" s="278"/>
      <c r="L35" s="278"/>
      <c r="M35" s="278"/>
      <c r="N35" s="278"/>
      <c r="O35" s="278"/>
      <c r="P35" s="278"/>
      <c r="Q35" s="278"/>
      <c r="R35" s="278"/>
      <c r="S35" s="278"/>
      <c r="T35" s="278"/>
      <c r="U35" s="278"/>
      <c r="V35" s="278"/>
      <c r="W35" s="278"/>
      <c r="X35" s="278"/>
      <c r="Y35" s="278"/>
      <c r="Z35" s="278"/>
    </row>
    <row r="36" spans="1:26" ht="15.75" thickBot="1" x14ac:dyDescent="0.3">
      <c r="A36" s="278"/>
      <c r="B36" s="278"/>
      <c r="C36" s="278"/>
      <c r="D36" s="278"/>
      <c r="E36" s="278"/>
      <c r="F36" s="278"/>
      <c r="G36" s="278"/>
      <c r="H36" s="278"/>
      <c r="I36" s="278"/>
      <c r="J36" s="278"/>
      <c r="K36" s="278"/>
      <c r="L36" s="278"/>
      <c r="M36" s="278"/>
      <c r="N36" s="278"/>
      <c r="O36" s="278"/>
      <c r="P36" s="278"/>
      <c r="Q36" s="278"/>
      <c r="R36" s="278"/>
      <c r="S36" s="278"/>
      <c r="T36" s="278"/>
      <c r="U36" s="278"/>
      <c r="V36" s="278"/>
      <c r="W36" s="278"/>
      <c r="X36" s="278"/>
      <c r="Y36" s="278"/>
      <c r="Z36" s="278"/>
    </row>
    <row r="37" spans="1:26" x14ac:dyDescent="0.25">
      <c r="A37" s="675" t="s">
        <v>24</v>
      </c>
      <c r="B37" s="676"/>
      <c r="C37" s="676"/>
      <c r="D37" s="676"/>
      <c r="E37" s="634" t="s">
        <v>1</v>
      </c>
      <c r="F37" s="635"/>
      <c r="G37" s="634" t="s">
        <v>2</v>
      </c>
      <c r="H37" s="635"/>
      <c r="I37" s="634" t="s">
        <v>3</v>
      </c>
      <c r="J37" s="701"/>
      <c r="K37" s="635"/>
      <c r="L37" s="679" t="s">
        <v>4</v>
      </c>
      <c r="M37" s="680"/>
      <c r="N37" s="681"/>
      <c r="O37" s="679" t="s">
        <v>5</v>
      </c>
      <c r="P37" s="680"/>
      <c r="Q37" s="681"/>
      <c r="R37" s="679" t="s">
        <v>6</v>
      </c>
      <c r="S37" s="680"/>
      <c r="T37" s="681"/>
      <c r="U37" s="679" t="s">
        <v>7</v>
      </c>
      <c r="V37" s="680"/>
      <c r="W37" s="681"/>
      <c r="X37" s="679" t="s">
        <v>8</v>
      </c>
      <c r="Y37" s="680"/>
      <c r="Z37" s="681"/>
    </row>
    <row r="38" spans="1:26" ht="15.75" thickBot="1" x14ac:dyDescent="0.3">
      <c r="A38" s="677"/>
      <c r="B38" s="678"/>
      <c r="C38" s="678"/>
      <c r="D38" s="678"/>
      <c r="E38" s="38" t="s">
        <v>25</v>
      </c>
      <c r="F38" s="39" t="s">
        <v>26</v>
      </c>
      <c r="G38" s="38" t="s">
        <v>25</v>
      </c>
      <c r="H38" s="39" t="s">
        <v>26</v>
      </c>
      <c r="I38" s="38" t="s">
        <v>25</v>
      </c>
      <c r="J38" s="36" t="s">
        <v>26</v>
      </c>
      <c r="K38" s="37" t="s">
        <v>14</v>
      </c>
      <c r="L38" s="38" t="s">
        <v>25</v>
      </c>
      <c r="M38" s="36" t="s">
        <v>26</v>
      </c>
      <c r="N38" s="37" t="s">
        <v>14</v>
      </c>
      <c r="O38" s="38" t="s">
        <v>25</v>
      </c>
      <c r="P38" s="36" t="s">
        <v>26</v>
      </c>
      <c r="Q38" s="37" t="s">
        <v>14</v>
      </c>
      <c r="R38" s="38" t="s">
        <v>25</v>
      </c>
      <c r="S38" s="36" t="s">
        <v>26</v>
      </c>
      <c r="T38" s="37" t="s">
        <v>14</v>
      </c>
      <c r="U38" s="38" t="s">
        <v>25</v>
      </c>
      <c r="V38" s="36" t="s">
        <v>26</v>
      </c>
      <c r="W38" s="37" t="s">
        <v>14</v>
      </c>
      <c r="X38" s="38" t="s">
        <v>25</v>
      </c>
      <c r="Y38" s="36" t="s">
        <v>26</v>
      </c>
      <c r="Z38" s="37" t="s">
        <v>14</v>
      </c>
    </row>
    <row r="39" spans="1:26" x14ac:dyDescent="0.25">
      <c r="A39" s="607" t="s">
        <v>27</v>
      </c>
      <c r="B39" s="608"/>
      <c r="C39" s="608"/>
      <c r="D39" s="608"/>
      <c r="E39" s="291"/>
      <c r="F39" s="24"/>
      <c r="G39" s="292"/>
      <c r="H39" s="293"/>
      <c r="I39" s="292"/>
      <c r="J39" s="294"/>
      <c r="K39" s="24"/>
      <c r="L39" s="291"/>
      <c r="M39" s="23"/>
      <c r="N39" s="24"/>
      <c r="O39" s="291"/>
      <c r="P39" s="23"/>
      <c r="Q39" s="24"/>
      <c r="R39" s="291"/>
      <c r="S39" s="23"/>
      <c r="T39" s="24"/>
      <c r="U39" s="291"/>
      <c r="V39" s="23"/>
      <c r="W39" s="24"/>
      <c r="X39" s="291"/>
      <c r="Y39" s="23"/>
      <c r="Z39" s="24"/>
    </row>
    <row r="40" spans="1:26" x14ac:dyDescent="0.25">
      <c r="A40" s="950" t="s">
        <v>28</v>
      </c>
      <c r="B40" s="951"/>
      <c r="C40" s="951"/>
      <c r="D40" s="951"/>
      <c r="E40" s="295"/>
      <c r="F40" s="7"/>
      <c r="G40" s="296"/>
      <c r="H40" s="297"/>
      <c r="I40" s="296"/>
      <c r="J40" s="298"/>
      <c r="K40" s="7"/>
      <c r="L40" s="295"/>
      <c r="M40" s="179"/>
      <c r="N40" s="7"/>
      <c r="O40" s="295"/>
      <c r="P40" s="179"/>
      <c r="Q40" s="7"/>
      <c r="R40" s="295"/>
      <c r="S40" s="179"/>
      <c r="T40" s="7"/>
      <c r="U40" s="295"/>
      <c r="V40" s="179"/>
      <c r="W40" s="7"/>
      <c r="X40" s="295"/>
      <c r="Y40" s="179"/>
      <c r="Z40" s="7"/>
    </row>
    <row r="41" spans="1:26" x14ac:dyDescent="0.25">
      <c r="A41" s="950" t="s">
        <v>29</v>
      </c>
      <c r="B41" s="951"/>
      <c r="C41" s="951"/>
      <c r="D41" s="951"/>
      <c r="E41" s="295"/>
      <c r="F41" s="7"/>
      <c r="G41" s="296"/>
      <c r="H41" s="297"/>
      <c r="I41" s="296"/>
      <c r="J41" s="298"/>
      <c r="K41" s="7"/>
      <c r="L41" s="295"/>
      <c r="M41" s="179"/>
      <c r="N41" s="7"/>
      <c r="O41" s="295"/>
      <c r="P41" s="179"/>
      <c r="Q41" s="7"/>
      <c r="R41" s="295"/>
      <c r="S41" s="179"/>
      <c r="T41" s="7"/>
      <c r="U41" s="295"/>
      <c r="V41" s="179"/>
      <c r="W41" s="7"/>
      <c r="X41" s="295"/>
      <c r="Y41" s="179"/>
      <c r="Z41" s="7"/>
    </row>
    <row r="42" spans="1:26" x14ac:dyDescent="0.25">
      <c r="A42" s="950" t="s">
        <v>30</v>
      </c>
      <c r="B42" s="951"/>
      <c r="C42" s="951"/>
      <c r="D42" s="951"/>
      <c r="E42" s="295"/>
      <c r="F42" s="7"/>
      <c r="G42" s="296"/>
      <c r="H42" s="297"/>
      <c r="I42" s="296"/>
      <c r="J42" s="298"/>
      <c r="K42" s="7"/>
      <c r="L42" s="295"/>
      <c r="M42" s="179"/>
      <c r="N42" s="7"/>
      <c r="O42" s="295"/>
      <c r="P42" s="179"/>
      <c r="Q42" s="7"/>
      <c r="R42" s="295"/>
      <c r="S42" s="179"/>
      <c r="T42" s="7"/>
      <c r="U42" s="295"/>
      <c r="V42" s="179"/>
      <c r="W42" s="7"/>
      <c r="X42" s="295"/>
      <c r="Y42" s="179"/>
      <c r="Z42" s="7"/>
    </row>
    <row r="43" spans="1:26" x14ac:dyDescent="0.25">
      <c r="A43" s="950" t="s">
        <v>31</v>
      </c>
      <c r="B43" s="951"/>
      <c r="C43" s="951"/>
      <c r="D43" s="951"/>
      <c r="E43" s="295"/>
      <c r="F43" s="7"/>
      <c r="G43" s="296"/>
      <c r="H43" s="297"/>
      <c r="I43" s="296"/>
      <c r="J43" s="298"/>
      <c r="K43" s="7"/>
      <c r="L43" s="295"/>
      <c r="M43" s="179"/>
      <c r="N43" s="7"/>
      <c r="O43" s="295"/>
      <c r="P43" s="179"/>
      <c r="Q43" s="7"/>
      <c r="R43" s="295"/>
      <c r="S43" s="179"/>
      <c r="T43" s="7"/>
      <c r="U43" s="295"/>
      <c r="V43" s="179"/>
      <c r="W43" s="7"/>
      <c r="X43" s="295"/>
      <c r="Y43" s="179"/>
      <c r="Z43" s="7"/>
    </row>
    <row r="44" spans="1:26" x14ac:dyDescent="0.25">
      <c r="A44" s="952" t="s">
        <v>32</v>
      </c>
      <c r="B44" s="953"/>
      <c r="C44" s="953"/>
      <c r="D44" s="953"/>
      <c r="E44" s="295"/>
      <c r="F44" s="7"/>
      <c r="G44" s="296"/>
      <c r="H44" s="297"/>
      <c r="I44" s="296"/>
      <c r="J44" s="298"/>
      <c r="K44" s="7"/>
      <c r="L44" s="295"/>
      <c r="M44" s="179"/>
      <c r="N44" s="7"/>
      <c r="O44" s="295"/>
      <c r="P44" s="179"/>
      <c r="Q44" s="7"/>
      <c r="R44" s="295"/>
      <c r="S44" s="179"/>
      <c r="T44" s="7"/>
      <c r="U44" s="295"/>
      <c r="V44" s="179"/>
      <c r="W44" s="7"/>
      <c r="X44" s="295"/>
      <c r="Y44" s="179"/>
      <c r="Z44" s="7"/>
    </row>
    <row r="45" spans="1:26" x14ac:dyDescent="0.25">
      <c r="A45" s="950" t="s">
        <v>33</v>
      </c>
      <c r="B45" s="951"/>
      <c r="C45" s="951"/>
      <c r="D45" s="951"/>
      <c r="E45" s="295"/>
      <c r="F45" s="7"/>
      <c r="G45" s="296"/>
      <c r="H45" s="297"/>
      <c r="I45" s="296"/>
      <c r="J45" s="298"/>
      <c r="K45" s="7"/>
      <c r="L45" s="295"/>
      <c r="M45" s="179"/>
      <c r="N45" s="7"/>
      <c r="O45" s="295"/>
      <c r="P45" s="179"/>
      <c r="Q45" s="7"/>
      <c r="R45" s="295"/>
      <c r="S45" s="179"/>
      <c r="T45" s="7"/>
      <c r="U45" s="295"/>
      <c r="V45" s="179"/>
      <c r="W45" s="7"/>
      <c r="X45" s="295"/>
      <c r="Y45" s="179"/>
      <c r="Z45" s="7"/>
    </row>
    <row r="46" spans="1:26" x14ac:dyDescent="0.25">
      <c r="A46" s="950" t="s">
        <v>34</v>
      </c>
      <c r="B46" s="951"/>
      <c r="C46" s="951"/>
      <c r="D46" s="951"/>
      <c r="E46" s="295"/>
      <c r="F46" s="7"/>
      <c r="G46" s="296"/>
      <c r="H46" s="297"/>
      <c r="I46" s="296"/>
      <c r="J46" s="298"/>
      <c r="K46" s="7"/>
      <c r="L46" s="295"/>
      <c r="M46" s="179"/>
      <c r="N46" s="7"/>
      <c r="O46" s="295"/>
      <c r="P46" s="179"/>
      <c r="Q46" s="7"/>
      <c r="R46" s="295"/>
      <c r="S46" s="179"/>
      <c r="T46" s="7"/>
      <c r="U46" s="295"/>
      <c r="V46" s="179"/>
      <c r="W46" s="7"/>
      <c r="X46" s="295"/>
      <c r="Y46" s="179"/>
      <c r="Z46" s="7"/>
    </row>
    <row r="47" spans="1:26" x14ac:dyDescent="0.25">
      <c r="A47" s="950" t="s">
        <v>35</v>
      </c>
      <c r="B47" s="951"/>
      <c r="C47" s="951"/>
      <c r="D47" s="951"/>
      <c r="E47" s="295"/>
      <c r="F47" s="7"/>
      <c r="G47" s="296"/>
      <c r="H47" s="297"/>
      <c r="I47" s="296"/>
      <c r="J47" s="298"/>
      <c r="K47" s="7"/>
      <c r="L47" s="295"/>
      <c r="M47" s="179"/>
      <c r="N47" s="7"/>
      <c r="O47" s="295"/>
      <c r="P47" s="179"/>
      <c r="Q47" s="7"/>
      <c r="R47" s="295"/>
      <c r="S47" s="179"/>
      <c r="T47" s="7"/>
      <c r="U47" s="295"/>
      <c r="V47" s="179"/>
      <c r="W47" s="7"/>
      <c r="X47" s="295"/>
      <c r="Y47" s="179"/>
      <c r="Z47" s="7"/>
    </row>
    <row r="48" spans="1:26" x14ac:dyDescent="0.25">
      <c r="A48" s="950" t="s">
        <v>36</v>
      </c>
      <c r="B48" s="951"/>
      <c r="C48" s="951"/>
      <c r="D48" s="951"/>
      <c r="E48" s="295"/>
      <c r="F48" s="7"/>
      <c r="G48" s="296"/>
      <c r="H48" s="297"/>
      <c r="I48" s="296"/>
      <c r="J48" s="298"/>
      <c r="K48" s="7"/>
      <c r="L48" s="295"/>
      <c r="M48" s="179"/>
      <c r="N48" s="7"/>
      <c r="O48" s="295"/>
      <c r="P48" s="179"/>
      <c r="Q48" s="7"/>
      <c r="R48" s="295"/>
      <c r="S48" s="179"/>
      <c r="T48" s="7"/>
      <c r="U48" s="295"/>
      <c r="V48" s="179"/>
      <c r="W48" s="7"/>
      <c r="X48" s="295"/>
      <c r="Y48" s="179"/>
      <c r="Z48" s="7"/>
    </row>
    <row r="49" spans="1:26" x14ac:dyDescent="0.25">
      <c r="A49" s="952" t="s">
        <v>37</v>
      </c>
      <c r="B49" s="953"/>
      <c r="C49" s="953"/>
      <c r="D49" s="953"/>
      <c r="E49" s="295"/>
      <c r="F49" s="7"/>
      <c r="G49" s="296"/>
      <c r="H49" s="297"/>
      <c r="I49" s="296"/>
      <c r="J49" s="298"/>
      <c r="K49" s="7"/>
      <c r="L49" s="295"/>
      <c r="M49" s="179"/>
      <c r="N49" s="7"/>
      <c r="O49" s="295"/>
      <c r="P49" s="179"/>
      <c r="Q49" s="7"/>
      <c r="R49" s="295"/>
      <c r="S49" s="179"/>
      <c r="T49" s="7"/>
      <c r="U49" s="295"/>
      <c r="V49" s="179"/>
      <c r="W49" s="7"/>
      <c r="X49" s="295"/>
      <c r="Y49" s="179"/>
      <c r="Z49" s="7"/>
    </row>
    <row r="50" spans="1:26" ht="15.75" thickBot="1" x14ac:dyDescent="0.3">
      <c r="A50" s="954" t="s">
        <v>38</v>
      </c>
      <c r="B50" s="955"/>
      <c r="C50" s="955"/>
      <c r="D50" s="955"/>
      <c r="E50" s="299"/>
      <c r="F50" s="300"/>
      <c r="G50" s="299"/>
      <c r="H50" s="300"/>
      <c r="I50" s="299"/>
      <c r="J50" s="301"/>
      <c r="K50" s="300"/>
      <c r="L50" s="299"/>
      <c r="M50" s="301"/>
      <c r="N50" s="300"/>
      <c r="O50" s="299"/>
      <c r="P50" s="301"/>
      <c r="Q50" s="300"/>
      <c r="R50" s="299"/>
      <c r="S50" s="301"/>
      <c r="T50" s="300"/>
      <c r="U50" s="299"/>
      <c r="V50" s="301"/>
      <c r="W50" s="300"/>
      <c r="X50" s="299"/>
      <c r="Y50" s="301"/>
      <c r="Z50" s="300"/>
    </row>
    <row r="51" spans="1:26" x14ac:dyDescent="0.25">
      <c r="A51" s="278"/>
      <c r="B51" s="278"/>
      <c r="C51" s="278"/>
      <c r="D51" s="278"/>
      <c r="E51" s="278"/>
      <c r="F51" s="278"/>
      <c r="G51" s="278"/>
      <c r="H51" s="278"/>
      <c r="I51" s="278"/>
      <c r="J51" s="278"/>
      <c r="K51" s="278"/>
      <c r="L51" s="278"/>
      <c r="M51" s="278"/>
      <c r="N51" s="278"/>
      <c r="O51" s="278"/>
      <c r="P51" s="278"/>
      <c r="Q51" s="278"/>
      <c r="R51" s="278"/>
      <c r="S51" s="278"/>
      <c r="T51" s="278"/>
      <c r="U51" s="278"/>
      <c r="V51" s="278"/>
      <c r="W51" s="278"/>
      <c r="X51" s="278"/>
      <c r="Y51" s="278"/>
      <c r="Z51" s="278"/>
    </row>
    <row r="52" spans="1:26" ht="15.75" thickBot="1" x14ac:dyDescent="0.3">
      <c r="A52" s="278"/>
      <c r="B52" s="278"/>
      <c r="C52" s="278"/>
      <c r="D52" s="278"/>
      <c r="E52" s="278"/>
      <c r="F52" s="278"/>
      <c r="G52" s="278"/>
      <c r="H52" s="278"/>
      <c r="I52" s="278"/>
      <c r="J52" s="278"/>
      <c r="K52" s="278"/>
      <c r="L52" s="278"/>
      <c r="M52" s="278"/>
      <c r="N52" s="278"/>
      <c r="O52" s="278"/>
      <c r="P52" s="278"/>
      <c r="Q52" s="278"/>
      <c r="R52" s="278"/>
      <c r="S52" s="278"/>
      <c r="T52" s="278"/>
      <c r="U52" s="278"/>
      <c r="V52" s="278"/>
      <c r="W52" s="278"/>
      <c r="X52" s="278"/>
      <c r="Y52" s="278"/>
      <c r="Z52" s="278"/>
    </row>
    <row r="53" spans="1:26" ht="15.75" thickBot="1" x14ac:dyDescent="0.3">
      <c r="A53" s="661" t="s">
        <v>39</v>
      </c>
      <c r="B53" s="662"/>
      <c r="C53" s="665" t="s">
        <v>40</v>
      </c>
      <c r="D53" s="666"/>
      <c r="E53" s="666"/>
      <c r="F53" s="662"/>
      <c r="G53" s="665" t="s">
        <v>41</v>
      </c>
      <c r="H53" s="666"/>
      <c r="I53" s="666"/>
      <c r="J53" s="662"/>
      <c r="K53" s="278"/>
      <c r="L53" s="278"/>
      <c r="M53" s="278"/>
      <c r="N53" s="278"/>
      <c r="O53" s="278"/>
      <c r="P53" s="278"/>
      <c r="Q53" s="278"/>
      <c r="R53" s="278"/>
      <c r="S53" s="278"/>
      <c r="T53" s="278"/>
      <c r="U53" s="278"/>
      <c r="V53" s="278"/>
      <c r="W53" s="278"/>
      <c r="X53" s="278"/>
      <c r="Y53" s="278"/>
      <c r="Z53" s="278"/>
    </row>
    <row r="54" spans="1:26" x14ac:dyDescent="0.25">
      <c r="A54" s="946" t="s">
        <v>42</v>
      </c>
      <c r="B54" s="947"/>
      <c r="C54" s="948"/>
      <c r="D54" s="949"/>
      <c r="E54" s="949"/>
      <c r="F54" s="947"/>
      <c r="G54" s="948"/>
      <c r="H54" s="949"/>
      <c r="I54" s="949"/>
      <c r="J54" s="947"/>
      <c r="K54" s="278"/>
      <c r="L54" s="278"/>
      <c r="M54" s="278"/>
      <c r="N54" s="278"/>
      <c r="O54" s="278"/>
      <c r="P54" s="278"/>
      <c r="Q54" s="278"/>
      <c r="R54" s="278"/>
      <c r="S54" s="278"/>
      <c r="T54" s="278"/>
      <c r="U54" s="278"/>
      <c r="V54" s="278"/>
      <c r="W54" s="278"/>
      <c r="X54" s="278"/>
      <c r="Y54" s="278"/>
      <c r="Z54" s="278"/>
    </row>
    <row r="55" spans="1:26" x14ac:dyDescent="0.25">
      <c r="A55" s="938" t="s">
        <v>43</v>
      </c>
      <c r="B55" s="939"/>
      <c r="C55" s="940">
        <v>71920</v>
      </c>
      <c r="D55" s="941"/>
      <c r="E55" s="941"/>
      <c r="F55" s="939"/>
      <c r="G55" s="940"/>
      <c r="H55" s="941"/>
      <c r="I55" s="941"/>
      <c r="J55" s="939"/>
      <c r="K55" s="278"/>
      <c r="L55" s="278"/>
      <c r="M55" s="278"/>
      <c r="N55" s="278"/>
      <c r="O55" s="278"/>
      <c r="P55" s="278"/>
      <c r="Q55" s="278"/>
      <c r="R55" s="278"/>
      <c r="S55" s="278"/>
      <c r="T55" s="278"/>
      <c r="U55" s="278"/>
      <c r="V55" s="278"/>
      <c r="W55" s="278"/>
      <c r="X55" s="278"/>
      <c r="Y55" s="278"/>
      <c r="Z55" s="278"/>
    </row>
    <row r="56" spans="1:26" x14ac:dyDescent="0.25">
      <c r="A56" s="938" t="s">
        <v>44</v>
      </c>
      <c r="B56" s="939"/>
      <c r="C56" s="940">
        <v>183</v>
      </c>
      <c r="D56" s="941"/>
      <c r="E56" s="941"/>
      <c r="F56" s="939"/>
      <c r="G56" s="940"/>
      <c r="H56" s="941"/>
      <c r="I56" s="941"/>
      <c r="J56" s="939"/>
      <c r="K56" s="278"/>
      <c r="L56" s="278"/>
      <c r="M56" s="278"/>
      <c r="N56" s="278"/>
      <c r="O56" s="278"/>
      <c r="P56" s="278"/>
      <c r="Q56" s="278"/>
      <c r="R56" s="278"/>
      <c r="S56" s="278"/>
      <c r="T56" s="278"/>
      <c r="U56" s="278"/>
      <c r="V56" s="278"/>
      <c r="W56" s="278"/>
      <c r="X56" s="278"/>
      <c r="Y56" s="278"/>
      <c r="Z56" s="278"/>
    </row>
    <row r="57" spans="1:26" x14ac:dyDescent="0.25">
      <c r="A57" s="938" t="s">
        <v>45</v>
      </c>
      <c r="B57" s="939"/>
      <c r="C57" s="940"/>
      <c r="D57" s="941"/>
      <c r="E57" s="941"/>
      <c r="F57" s="939"/>
      <c r="G57" s="940"/>
      <c r="H57" s="941"/>
      <c r="I57" s="941"/>
      <c r="J57" s="939"/>
      <c r="K57" s="278"/>
      <c r="L57" s="278"/>
      <c r="M57" s="278"/>
      <c r="N57" s="278"/>
      <c r="O57" s="278"/>
      <c r="P57" s="278"/>
      <c r="Q57" s="278"/>
      <c r="R57" s="278"/>
      <c r="S57" s="278"/>
      <c r="T57" s="278"/>
      <c r="U57" s="278"/>
      <c r="V57" s="278"/>
      <c r="W57" s="278"/>
      <c r="X57" s="278"/>
      <c r="Y57" s="278"/>
      <c r="Z57" s="278"/>
    </row>
    <row r="58" spans="1:26" x14ac:dyDescent="0.25">
      <c r="A58" s="938" t="s">
        <v>46</v>
      </c>
      <c r="B58" s="939"/>
      <c r="C58" s="940">
        <v>16</v>
      </c>
      <c r="D58" s="941"/>
      <c r="E58" s="941"/>
      <c r="F58" s="939"/>
      <c r="G58" s="940"/>
      <c r="H58" s="941"/>
      <c r="I58" s="941"/>
      <c r="J58" s="939"/>
      <c r="K58" s="278"/>
      <c r="L58" s="278"/>
      <c r="M58" s="278"/>
      <c r="N58" s="278"/>
      <c r="O58" s="278"/>
      <c r="P58" s="278"/>
      <c r="Q58" s="278"/>
      <c r="R58" s="278"/>
      <c r="S58" s="278"/>
      <c r="T58" s="278"/>
      <c r="U58" s="278"/>
      <c r="V58" s="278"/>
      <c r="W58" s="278"/>
      <c r="X58" s="278"/>
      <c r="Y58" s="278"/>
      <c r="Z58" s="278"/>
    </row>
    <row r="59" spans="1:26" x14ac:dyDescent="0.25">
      <c r="A59" s="938" t="s">
        <v>47</v>
      </c>
      <c r="B59" s="939"/>
      <c r="C59" s="940"/>
      <c r="D59" s="941"/>
      <c r="E59" s="941"/>
      <c r="F59" s="939"/>
      <c r="G59" s="940"/>
      <c r="H59" s="941"/>
      <c r="I59" s="941"/>
      <c r="J59" s="939"/>
      <c r="K59" s="278"/>
      <c r="L59" s="278"/>
      <c r="M59" s="278"/>
      <c r="N59" s="278"/>
      <c r="O59" s="278"/>
      <c r="P59" s="278"/>
      <c r="Q59" s="278"/>
      <c r="R59" s="278"/>
      <c r="S59" s="278"/>
      <c r="T59" s="278"/>
      <c r="U59" s="278"/>
      <c r="V59" s="278"/>
      <c r="W59" s="278"/>
      <c r="X59" s="278"/>
      <c r="Y59" s="278"/>
      <c r="Z59" s="278"/>
    </row>
    <row r="60" spans="1:26" x14ac:dyDescent="0.25">
      <c r="A60" s="938" t="s">
        <v>48</v>
      </c>
      <c r="B60" s="939"/>
      <c r="C60" s="940">
        <v>14070</v>
      </c>
      <c r="D60" s="941"/>
      <c r="E60" s="941"/>
      <c r="F60" s="939"/>
      <c r="G60" s="940"/>
      <c r="H60" s="941"/>
      <c r="I60" s="941"/>
      <c r="J60" s="939"/>
      <c r="K60" s="278"/>
      <c r="L60" s="278"/>
      <c r="M60" s="278"/>
      <c r="N60" s="278"/>
      <c r="O60" s="278"/>
      <c r="P60" s="278"/>
      <c r="Q60" s="278"/>
      <c r="R60" s="278"/>
      <c r="S60" s="278"/>
      <c r="T60" s="278"/>
      <c r="U60" s="278"/>
      <c r="V60" s="278"/>
      <c r="W60" s="278"/>
      <c r="X60" s="278"/>
      <c r="Y60" s="278"/>
      <c r="Z60" s="278"/>
    </row>
    <row r="61" spans="1:26" x14ac:dyDescent="0.25">
      <c r="A61" s="938" t="s">
        <v>49</v>
      </c>
      <c r="B61" s="939"/>
      <c r="C61" s="940"/>
      <c r="D61" s="941"/>
      <c r="E61" s="941"/>
      <c r="F61" s="939"/>
      <c r="G61" s="940"/>
      <c r="H61" s="941"/>
      <c r="I61" s="941"/>
      <c r="J61" s="939"/>
      <c r="K61" s="278"/>
      <c r="L61" s="278"/>
      <c r="M61" s="278"/>
      <c r="N61" s="278"/>
      <c r="O61" s="278"/>
      <c r="P61" s="278"/>
      <c r="Q61" s="278"/>
      <c r="R61" s="278"/>
      <c r="S61" s="278"/>
      <c r="T61" s="278"/>
      <c r="U61" s="278"/>
      <c r="V61" s="278"/>
      <c r="W61" s="278"/>
      <c r="X61" s="278"/>
      <c r="Y61" s="278"/>
      <c r="Z61" s="278"/>
    </row>
    <row r="62" spans="1:26" x14ac:dyDescent="0.25">
      <c r="A62" s="938" t="s">
        <v>50</v>
      </c>
      <c r="B62" s="939"/>
      <c r="C62" s="940">
        <v>15582</v>
      </c>
      <c r="D62" s="941"/>
      <c r="E62" s="941"/>
      <c r="F62" s="939"/>
      <c r="G62" s="940"/>
      <c r="H62" s="941"/>
      <c r="I62" s="941"/>
      <c r="J62" s="939"/>
      <c r="K62" s="278"/>
      <c r="L62" s="278"/>
      <c r="M62" s="278"/>
      <c r="N62" s="278"/>
      <c r="O62" s="278"/>
      <c r="P62" s="278"/>
      <c r="Q62" s="278"/>
      <c r="R62" s="278"/>
      <c r="S62" s="278"/>
      <c r="T62" s="278"/>
      <c r="U62" s="278"/>
      <c r="V62" s="278"/>
      <c r="W62" s="278"/>
      <c r="X62" s="278"/>
      <c r="Y62" s="278"/>
      <c r="Z62" s="278"/>
    </row>
    <row r="63" spans="1:26" x14ac:dyDescent="0.25">
      <c r="A63" s="938" t="s">
        <v>51</v>
      </c>
      <c r="B63" s="939"/>
      <c r="C63" s="940"/>
      <c r="D63" s="941"/>
      <c r="E63" s="941"/>
      <c r="F63" s="939"/>
      <c r="G63" s="940"/>
      <c r="H63" s="941"/>
      <c r="I63" s="941"/>
      <c r="J63" s="939"/>
      <c r="K63" s="278"/>
      <c r="L63" s="278"/>
      <c r="M63" s="278"/>
      <c r="N63" s="278"/>
      <c r="O63" s="278"/>
      <c r="P63" s="278"/>
      <c r="Q63" s="278"/>
      <c r="R63" s="278"/>
      <c r="S63" s="278"/>
      <c r="T63" s="278"/>
      <c r="U63" s="278"/>
      <c r="V63" s="278"/>
      <c r="W63" s="278"/>
      <c r="X63" s="278"/>
      <c r="Y63" s="278"/>
      <c r="Z63" s="278"/>
    </row>
    <row r="64" spans="1:26" ht="15.75" thickBot="1" x14ac:dyDescent="0.3">
      <c r="A64" s="942" t="s">
        <v>52</v>
      </c>
      <c r="B64" s="943"/>
      <c r="C64" s="944">
        <v>25924</v>
      </c>
      <c r="D64" s="945"/>
      <c r="E64" s="945"/>
      <c r="F64" s="943"/>
      <c r="G64" s="944"/>
      <c r="H64" s="945"/>
      <c r="I64" s="945"/>
      <c r="J64" s="943"/>
      <c r="K64" s="278"/>
      <c r="L64" s="278"/>
      <c r="M64" s="278"/>
      <c r="N64" s="278"/>
      <c r="O64" s="278"/>
      <c r="P64" s="278"/>
      <c r="Q64" s="278"/>
      <c r="R64" s="278"/>
      <c r="S64" s="278"/>
      <c r="T64" s="278"/>
      <c r="U64" s="278"/>
      <c r="V64" s="278"/>
      <c r="W64" s="278"/>
      <c r="X64" s="278"/>
      <c r="Y64" s="278"/>
      <c r="Z64" s="278"/>
    </row>
    <row r="65" spans="1:26" ht="15.75" thickBot="1" x14ac:dyDescent="0.3">
      <c r="A65" s="661" t="s">
        <v>53</v>
      </c>
      <c r="B65" s="662"/>
      <c r="C65" s="600"/>
      <c r="D65" s="601"/>
      <c r="E65" s="601"/>
      <c r="F65" s="602"/>
      <c r="G65" s="600"/>
      <c r="H65" s="601"/>
      <c r="I65" s="601"/>
      <c r="J65" s="602"/>
      <c r="K65" s="278"/>
      <c r="L65" s="278"/>
      <c r="M65" s="278"/>
      <c r="N65" s="278"/>
      <c r="O65" s="278"/>
      <c r="P65" s="278"/>
      <c r="Q65" s="278"/>
      <c r="R65" s="278"/>
      <c r="S65" s="278"/>
      <c r="T65" s="278"/>
      <c r="U65" s="278"/>
      <c r="V65" s="278"/>
      <c r="W65" s="278"/>
      <c r="X65" s="278"/>
      <c r="Y65" s="278"/>
      <c r="Z65" s="278"/>
    </row>
    <row r="66" spans="1:26" x14ac:dyDescent="0.25">
      <c r="A66" s="302" t="s">
        <v>54</v>
      </c>
      <c r="B66" s="278"/>
      <c r="C66" s="278"/>
      <c r="D66" s="278"/>
      <c r="E66" s="278"/>
      <c r="F66" s="278"/>
      <c r="G66" s="278"/>
      <c r="H66" s="278"/>
      <c r="I66" s="278"/>
      <c r="J66" s="278"/>
      <c r="K66" s="278"/>
      <c r="L66" s="278"/>
      <c r="M66" s="278"/>
      <c r="N66" s="278"/>
      <c r="O66" s="278"/>
      <c r="P66" s="278"/>
      <c r="Q66" s="278"/>
      <c r="R66" s="278"/>
      <c r="S66" s="278"/>
      <c r="T66" s="278"/>
      <c r="U66" s="278"/>
      <c r="V66" s="278"/>
      <c r="W66" s="278"/>
      <c r="X66" s="278"/>
      <c r="Y66" s="278"/>
      <c r="Z66" s="278"/>
    </row>
    <row r="67" spans="1:26" x14ac:dyDescent="0.25">
      <c r="A67" s="303"/>
      <c r="B67" s="278"/>
      <c r="C67" s="278"/>
      <c r="D67" s="278"/>
      <c r="E67" s="278"/>
      <c r="F67" s="278"/>
      <c r="G67" s="278"/>
      <c r="H67" s="278"/>
      <c r="I67" s="278"/>
      <c r="J67" s="278"/>
      <c r="K67" s="278"/>
      <c r="L67" s="278"/>
      <c r="M67" s="278"/>
      <c r="N67" s="278"/>
      <c r="O67" s="278"/>
      <c r="P67" s="278"/>
      <c r="Q67" s="278"/>
      <c r="R67" s="278"/>
      <c r="S67" s="278"/>
      <c r="T67" s="278"/>
      <c r="U67" s="278"/>
      <c r="V67" s="278"/>
      <c r="W67" s="278"/>
      <c r="X67" s="278"/>
      <c r="Y67" s="278"/>
      <c r="Z67" s="278"/>
    </row>
    <row r="68" spans="1:26" ht="15.75" thickBot="1" x14ac:dyDescent="0.3">
      <c r="A68" s="278"/>
      <c r="B68" s="278"/>
      <c r="C68" s="278"/>
      <c r="D68" s="278"/>
      <c r="E68" s="278"/>
      <c r="F68" s="278"/>
      <c r="G68" s="278"/>
      <c r="H68" s="278"/>
      <c r="I68" s="278"/>
      <c r="J68" s="278"/>
      <c r="K68" s="278"/>
      <c r="L68" s="278"/>
      <c r="M68" s="278"/>
      <c r="N68" s="278"/>
      <c r="O68" s="278"/>
      <c r="P68" s="278"/>
      <c r="Q68" s="278"/>
      <c r="R68" s="278"/>
      <c r="S68" s="278"/>
      <c r="T68" s="278"/>
      <c r="U68" s="278"/>
      <c r="V68" s="278"/>
      <c r="W68" s="278"/>
      <c r="X68" s="278"/>
      <c r="Y68" s="278"/>
      <c r="Z68" s="278"/>
    </row>
    <row r="69" spans="1:26" x14ac:dyDescent="0.25">
      <c r="A69" s="636" t="s">
        <v>55</v>
      </c>
      <c r="B69" s="637"/>
      <c r="C69" s="637"/>
      <c r="D69" s="637"/>
      <c r="E69" s="637"/>
      <c r="F69" s="638"/>
      <c r="G69" s="278"/>
      <c r="H69" s="278"/>
      <c r="I69" s="278"/>
      <c r="J69" s="278"/>
      <c r="K69" s="278"/>
      <c r="L69" s="278"/>
      <c r="M69" s="278"/>
      <c r="N69" s="278"/>
      <c r="O69" s="278"/>
      <c r="P69" s="278"/>
      <c r="Q69" s="278"/>
      <c r="R69" s="278"/>
      <c r="S69" s="278"/>
      <c r="T69" s="278"/>
      <c r="U69" s="278"/>
      <c r="V69" s="278"/>
      <c r="W69" s="278"/>
      <c r="X69" s="278"/>
      <c r="Y69" s="278"/>
      <c r="Z69" s="278"/>
    </row>
    <row r="70" spans="1:26" ht="15.75" thickBot="1" x14ac:dyDescent="0.3">
      <c r="A70" s="610"/>
      <c r="B70" s="611"/>
      <c r="C70" s="611"/>
      <c r="D70" s="611"/>
      <c r="E70" s="611"/>
      <c r="F70" s="612"/>
      <c r="G70" s="278"/>
      <c r="H70" s="937" t="s">
        <v>56</v>
      </c>
      <c r="I70" s="937"/>
      <c r="J70" s="937"/>
      <c r="K70" s="937"/>
      <c r="L70" s="278"/>
      <c r="M70" s="278"/>
      <c r="N70" s="278"/>
      <c r="O70" s="278"/>
      <c r="P70" s="278"/>
      <c r="Q70" s="278"/>
      <c r="R70" s="278"/>
      <c r="S70" s="278"/>
      <c r="T70" s="278"/>
      <c r="U70" s="278"/>
      <c r="V70" s="278"/>
      <c r="W70" s="278"/>
      <c r="X70" s="278"/>
      <c r="Y70" s="278"/>
      <c r="Z70" s="278"/>
    </row>
    <row r="71" spans="1:26" ht="15.75" thickBot="1" x14ac:dyDescent="0.3">
      <c r="A71" s="656" t="s">
        <v>57</v>
      </c>
      <c r="B71" s="657"/>
      <c r="C71" s="657"/>
      <c r="D71" s="657"/>
      <c r="E71" s="657"/>
      <c r="F71" s="658"/>
      <c r="G71" s="278"/>
      <c r="H71" s="278"/>
      <c r="I71" s="278"/>
      <c r="J71" s="278"/>
      <c r="K71" s="278"/>
      <c r="L71" s="278"/>
      <c r="M71" s="278"/>
      <c r="N71" s="278"/>
      <c r="O71" s="278"/>
      <c r="P71" s="278"/>
      <c r="Q71" s="278"/>
      <c r="R71" s="278"/>
      <c r="S71" s="278"/>
      <c r="T71" s="278"/>
      <c r="U71" s="278"/>
      <c r="V71" s="278"/>
      <c r="W71" s="278"/>
      <c r="X71" s="278"/>
      <c r="Y71" s="278"/>
      <c r="Z71" s="278"/>
    </row>
    <row r="72" spans="1:26" ht="15.75" thickBot="1" x14ac:dyDescent="0.3">
      <c r="A72" s="632" t="s">
        <v>58</v>
      </c>
      <c r="B72" s="633"/>
      <c r="C72" s="607"/>
      <c r="D72" s="608"/>
      <c r="E72" s="608"/>
      <c r="F72" s="609"/>
      <c r="G72" s="278"/>
      <c r="H72" s="278"/>
      <c r="I72" s="278"/>
      <c r="J72" s="278"/>
      <c r="K72" s="278"/>
      <c r="L72" s="278"/>
      <c r="M72" s="278"/>
      <c r="N72" s="278"/>
      <c r="O72" s="278"/>
      <c r="P72" s="278"/>
      <c r="Q72" s="278"/>
      <c r="R72" s="278"/>
      <c r="S72" s="278"/>
      <c r="T72" s="278"/>
      <c r="U72" s="278"/>
      <c r="V72" s="278"/>
      <c r="W72" s="278"/>
      <c r="X72" s="278"/>
      <c r="Y72" s="278"/>
      <c r="Z72" s="278"/>
    </row>
    <row r="73" spans="1:26" ht="15.75" thickBot="1" x14ac:dyDescent="0.3">
      <c r="A73" s="632" t="s">
        <v>59</v>
      </c>
      <c r="B73" s="633"/>
      <c r="C73" s="607"/>
      <c r="D73" s="608"/>
      <c r="E73" s="608"/>
      <c r="F73" s="609"/>
      <c r="G73" s="278"/>
      <c r="H73" s="278"/>
      <c r="I73" s="278"/>
      <c r="J73" s="278"/>
      <c r="K73" s="278"/>
      <c r="L73" s="278"/>
      <c r="M73" s="278"/>
      <c r="N73" s="278"/>
      <c r="O73" s="278"/>
      <c r="P73" s="278"/>
      <c r="Q73" s="278"/>
      <c r="R73" s="278"/>
      <c r="S73" s="278"/>
      <c r="T73" s="278"/>
      <c r="U73" s="278"/>
      <c r="V73" s="278"/>
      <c r="W73" s="278"/>
      <c r="X73" s="278"/>
      <c r="Y73" s="278"/>
      <c r="Z73" s="278"/>
    </row>
    <row r="74" spans="1:26" ht="15.75" thickBot="1" x14ac:dyDescent="0.3">
      <c r="A74" s="632" t="s">
        <v>60</v>
      </c>
      <c r="B74" s="633"/>
      <c r="C74" s="607"/>
      <c r="D74" s="608"/>
      <c r="E74" s="608"/>
      <c r="F74" s="609"/>
      <c r="G74" s="278"/>
      <c r="H74" s="278"/>
      <c r="I74" s="278"/>
      <c r="J74" s="278"/>
      <c r="K74" s="278"/>
      <c r="L74" s="278"/>
      <c r="M74" s="278"/>
      <c r="N74" s="278"/>
      <c r="O74" s="278"/>
      <c r="P74" s="278"/>
      <c r="Q74" s="278"/>
      <c r="R74" s="278"/>
      <c r="S74" s="278"/>
      <c r="T74" s="278"/>
      <c r="U74" s="278"/>
      <c r="V74" s="278"/>
      <c r="W74" s="278"/>
      <c r="X74" s="278"/>
      <c r="Y74" s="278"/>
      <c r="Z74" s="278"/>
    </row>
    <row r="75" spans="1:26" ht="15.75" thickBot="1" x14ac:dyDescent="0.3">
      <c r="A75" s="632" t="s">
        <v>61</v>
      </c>
      <c r="B75" s="633"/>
      <c r="C75" s="610"/>
      <c r="D75" s="611"/>
      <c r="E75" s="611"/>
      <c r="F75" s="612"/>
      <c r="G75" s="278"/>
      <c r="H75" s="278"/>
      <c r="I75" s="278"/>
      <c r="J75" s="278"/>
      <c r="K75" s="278"/>
      <c r="L75" s="278"/>
      <c r="M75" s="278"/>
      <c r="N75" s="278"/>
      <c r="O75" s="278"/>
      <c r="P75" s="278"/>
      <c r="Q75" s="278"/>
      <c r="R75" s="278"/>
      <c r="S75" s="278"/>
      <c r="T75" s="278"/>
      <c r="U75" s="278"/>
      <c r="V75" s="278"/>
      <c r="W75" s="278"/>
      <c r="X75" s="278"/>
      <c r="Y75" s="278"/>
      <c r="Z75" s="278"/>
    </row>
    <row r="76" spans="1:26" ht="15.75" thickBot="1" x14ac:dyDescent="0.3">
      <c r="A76" s="613" t="s">
        <v>62</v>
      </c>
      <c r="B76" s="614"/>
      <c r="C76" s="614"/>
      <c r="D76" s="614"/>
      <c r="E76" s="614"/>
      <c r="F76" s="615"/>
      <c r="G76" s="278"/>
      <c r="H76" s="278"/>
      <c r="I76" s="278"/>
      <c r="J76" s="278"/>
      <c r="K76" s="278"/>
      <c r="L76" s="278"/>
      <c r="M76" s="278"/>
      <c r="N76" s="278"/>
      <c r="O76" s="278"/>
      <c r="P76" s="278"/>
      <c r="Q76" s="278"/>
      <c r="R76" s="278"/>
      <c r="S76" s="278"/>
      <c r="T76" s="278"/>
      <c r="U76" s="278"/>
      <c r="V76" s="278"/>
      <c r="W76" s="278"/>
      <c r="X76" s="278"/>
      <c r="Y76" s="278"/>
      <c r="Z76" s="278"/>
    </row>
    <row r="77" spans="1:26" x14ac:dyDescent="0.25">
      <c r="A77" s="616"/>
      <c r="B77" s="617"/>
      <c r="C77" s="617"/>
      <c r="D77" s="617"/>
      <c r="E77" s="617"/>
      <c r="F77" s="618"/>
      <c r="G77" s="278"/>
      <c r="H77" s="278"/>
      <c r="I77" s="278"/>
      <c r="J77" s="278"/>
      <c r="K77" s="278"/>
      <c r="L77" s="278"/>
      <c r="M77" s="278"/>
      <c r="N77" s="278"/>
      <c r="O77" s="278"/>
      <c r="P77" s="278"/>
      <c r="Q77" s="278"/>
      <c r="R77" s="278"/>
      <c r="S77" s="278"/>
      <c r="T77" s="278"/>
      <c r="U77" s="278"/>
      <c r="V77" s="278"/>
      <c r="W77" s="278"/>
      <c r="X77" s="278"/>
      <c r="Y77" s="278"/>
      <c r="Z77" s="278"/>
    </row>
    <row r="78" spans="1:26" x14ac:dyDescent="0.25">
      <c r="A78" s="619"/>
      <c r="B78" s="620"/>
      <c r="C78" s="620"/>
      <c r="D78" s="620"/>
      <c r="E78" s="620"/>
      <c r="F78" s="621"/>
      <c r="G78" s="278"/>
      <c r="H78" s="278"/>
      <c r="I78" s="278"/>
      <c r="J78" s="278"/>
      <c r="K78" s="278"/>
      <c r="L78" s="278"/>
      <c r="M78" s="278"/>
      <c r="N78" s="278"/>
      <c r="O78" s="278"/>
      <c r="P78" s="278"/>
      <c r="Q78" s="278"/>
      <c r="R78" s="278"/>
      <c r="S78" s="278"/>
      <c r="T78" s="278"/>
      <c r="U78" s="278"/>
      <c r="V78" s="278"/>
      <c r="W78" s="278"/>
      <c r="X78" s="278"/>
      <c r="Y78" s="278"/>
      <c r="Z78" s="278"/>
    </row>
    <row r="79" spans="1:26" x14ac:dyDescent="0.25">
      <c r="A79" s="619"/>
      <c r="B79" s="620"/>
      <c r="C79" s="620"/>
      <c r="D79" s="620"/>
      <c r="E79" s="620"/>
      <c r="F79" s="621"/>
      <c r="G79" s="278"/>
      <c r="H79" s="278"/>
      <c r="I79" s="278"/>
      <c r="J79" s="278"/>
      <c r="K79" s="278"/>
      <c r="L79" s="278"/>
      <c r="M79" s="278"/>
      <c r="N79" s="278"/>
      <c r="O79" s="278"/>
      <c r="P79" s="278"/>
      <c r="Q79" s="278"/>
      <c r="R79" s="278"/>
      <c r="S79" s="278"/>
      <c r="T79" s="278"/>
      <c r="U79" s="278"/>
      <c r="V79" s="278"/>
      <c r="W79" s="278"/>
      <c r="X79" s="278"/>
      <c r="Y79" s="278"/>
      <c r="Z79" s="278"/>
    </row>
    <row r="80" spans="1:26" ht="15.75" thickBot="1" x14ac:dyDescent="0.3">
      <c r="A80" s="622"/>
      <c r="B80" s="623"/>
      <c r="C80" s="623"/>
      <c r="D80" s="623"/>
      <c r="E80" s="623"/>
      <c r="F80" s="624"/>
      <c r="G80" s="278"/>
      <c r="H80" s="278"/>
      <c r="I80" s="278"/>
      <c r="J80" s="278"/>
      <c r="K80" s="278"/>
      <c r="L80" s="278"/>
      <c r="M80" s="278"/>
      <c r="N80" s="278"/>
      <c r="O80" s="278"/>
      <c r="P80" s="278"/>
      <c r="Q80" s="278"/>
      <c r="R80" s="278"/>
      <c r="S80" s="278"/>
      <c r="T80" s="278"/>
      <c r="U80" s="278"/>
      <c r="V80" s="278"/>
      <c r="W80" s="278"/>
      <c r="X80" s="278"/>
      <c r="Y80" s="278"/>
      <c r="Z80" s="278"/>
    </row>
    <row r="81" spans="1:26" x14ac:dyDescent="0.25">
      <c r="A81" s="278" t="s">
        <v>63</v>
      </c>
      <c r="B81" s="278"/>
      <c r="C81" s="278"/>
      <c r="D81" s="278"/>
      <c r="E81" s="278"/>
      <c r="F81" s="278"/>
      <c r="G81" s="278"/>
      <c r="H81" s="278"/>
      <c r="I81" s="278"/>
      <c r="J81" s="278"/>
      <c r="K81" s="278"/>
      <c r="L81" s="278"/>
      <c r="M81" s="278"/>
      <c r="N81" s="278"/>
      <c r="O81" s="278"/>
      <c r="P81" s="278"/>
      <c r="Q81" s="278"/>
      <c r="R81" s="278"/>
      <c r="S81" s="278"/>
      <c r="T81" s="278"/>
      <c r="U81" s="278"/>
      <c r="V81" s="278"/>
      <c r="W81" s="278"/>
      <c r="X81" s="278"/>
      <c r="Y81" s="278"/>
      <c r="Z81" s="278"/>
    </row>
    <row r="82" spans="1:26" ht="15.75" thickBot="1" x14ac:dyDescent="0.3">
      <c r="A82" s="278"/>
      <c r="B82" s="278"/>
      <c r="C82" s="278"/>
      <c r="D82" s="278"/>
      <c r="E82" s="278"/>
      <c r="F82" s="278"/>
      <c r="G82" s="278"/>
      <c r="H82" s="278"/>
      <c r="I82" s="278"/>
      <c r="J82" s="278"/>
      <c r="K82" s="278"/>
      <c r="L82" s="278"/>
      <c r="M82" s="278"/>
      <c r="N82" s="278"/>
      <c r="O82" s="278"/>
      <c r="P82" s="278"/>
      <c r="Q82" s="278"/>
      <c r="R82" s="278"/>
      <c r="S82" s="278"/>
      <c r="T82" s="278"/>
      <c r="U82" s="278"/>
      <c r="V82" s="278"/>
      <c r="W82" s="278"/>
      <c r="X82" s="278"/>
      <c r="Y82" s="278"/>
      <c r="Z82" s="278"/>
    </row>
    <row r="83" spans="1:26" x14ac:dyDescent="0.25">
      <c r="A83" s="636" t="s">
        <v>64</v>
      </c>
      <c r="B83" s="637"/>
      <c r="C83" s="637"/>
      <c r="D83" s="637"/>
      <c r="E83" s="637"/>
      <c r="F83" s="637"/>
      <c r="G83" s="638"/>
      <c r="H83" s="278"/>
      <c r="I83" s="278"/>
      <c r="J83" s="278"/>
      <c r="K83" s="278"/>
      <c r="L83" s="278"/>
      <c r="M83" s="278"/>
      <c r="N83" s="278"/>
      <c r="O83" s="278"/>
      <c r="P83" s="278"/>
      <c r="Q83" s="278"/>
      <c r="R83" s="278"/>
      <c r="S83" s="278"/>
      <c r="T83" s="278"/>
      <c r="U83" s="278"/>
      <c r="V83" s="278"/>
      <c r="W83" s="278"/>
      <c r="X83" s="278"/>
      <c r="Y83" s="278"/>
      <c r="Z83" s="278"/>
    </row>
    <row r="84" spans="1:26" ht="15.75" thickBot="1" x14ac:dyDescent="0.3">
      <c r="A84" s="610"/>
      <c r="B84" s="611"/>
      <c r="C84" s="611"/>
      <c r="D84" s="611"/>
      <c r="E84" s="611"/>
      <c r="F84" s="611"/>
      <c r="G84" s="612"/>
      <c r="H84" s="278"/>
      <c r="I84" s="937" t="s">
        <v>56</v>
      </c>
      <c r="J84" s="937"/>
      <c r="K84" s="937"/>
      <c r="L84" s="937"/>
      <c r="M84" s="278"/>
      <c r="N84" s="278"/>
      <c r="O84" s="278"/>
      <c r="P84" s="278"/>
      <c r="Q84" s="278"/>
      <c r="R84" s="278"/>
      <c r="S84" s="278"/>
      <c r="T84" s="278"/>
      <c r="U84" s="278"/>
      <c r="V84" s="278"/>
      <c r="W84" s="278"/>
      <c r="X84" s="278"/>
      <c r="Y84" s="278"/>
      <c r="Z84" s="278"/>
    </row>
    <row r="85" spans="1:26" ht="15.75" thickBot="1" x14ac:dyDescent="0.3">
      <c r="A85" s="699" t="s">
        <v>65</v>
      </c>
      <c r="B85" s="697"/>
      <c r="C85" s="700"/>
      <c r="D85" s="697" t="s">
        <v>66</v>
      </c>
      <c r="E85" s="697"/>
      <c r="F85" s="697"/>
      <c r="G85" s="698"/>
      <c r="H85" s="278"/>
      <c r="I85" s="278"/>
      <c r="J85" s="278"/>
      <c r="K85" s="278"/>
      <c r="L85" s="278"/>
      <c r="M85" s="278"/>
      <c r="N85" s="278"/>
      <c r="O85" s="278"/>
      <c r="P85" s="278"/>
      <c r="Q85" s="278"/>
      <c r="R85" s="278"/>
      <c r="S85" s="278"/>
      <c r="T85" s="278"/>
      <c r="U85" s="278"/>
      <c r="V85" s="278"/>
      <c r="W85" s="278"/>
      <c r="X85" s="278"/>
      <c r="Y85" s="278"/>
      <c r="Z85" s="278"/>
    </row>
    <row r="86" spans="1:26" ht="51.75" thickBot="1" x14ac:dyDescent="0.3">
      <c r="A86" s="691" t="s">
        <v>67</v>
      </c>
      <c r="B86" s="692"/>
      <c r="C86" s="693"/>
      <c r="D86" s="399" t="s">
        <v>68</v>
      </c>
      <c r="E86" s="25" t="s">
        <v>69</v>
      </c>
      <c r="F86" s="26" t="s">
        <v>70</v>
      </c>
      <c r="G86" s="26" t="s">
        <v>71</v>
      </c>
      <c r="H86" s="278"/>
      <c r="I86" s="278"/>
      <c r="J86" s="278"/>
      <c r="K86" s="278"/>
      <c r="L86" s="278"/>
      <c r="M86" s="278"/>
      <c r="N86" s="278"/>
      <c r="O86" s="278"/>
      <c r="P86" s="278"/>
      <c r="Q86" s="278"/>
      <c r="R86" s="278"/>
      <c r="S86" s="278"/>
      <c r="T86" s="278"/>
      <c r="U86" s="278"/>
      <c r="V86" s="278"/>
      <c r="W86" s="278"/>
      <c r="X86" s="278"/>
      <c r="Y86" s="278"/>
      <c r="Z86" s="278"/>
    </row>
    <row r="87" spans="1:26" ht="15.75" thickBot="1" x14ac:dyDescent="0.3">
      <c r="A87" s="694" t="s">
        <v>42</v>
      </c>
      <c r="B87" s="695"/>
      <c r="C87" s="696"/>
      <c r="D87" s="304"/>
      <c r="E87" s="304"/>
      <c r="F87" s="304"/>
      <c r="G87" s="305"/>
      <c r="H87" s="278"/>
      <c r="I87" s="278"/>
      <c r="J87" s="278"/>
      <c r="K87" s="278"/>
      <c r="L87" s="278"/>
      <c r="M87" s="278"/>
      <c r="N87" s="278"/>
      <c r="O87" s="278"/>
      <c r="P87" s="278"/>
      <c r="Q87" s="278"/>
      <c r="R87" s="278"/>
      <c r="S87" s="278"/>
      <c r="T87" s="278"/>
      <c r="U87" s="278"/>
      <c r="V87" s="278"/>
      <c r="W87" s="278"/>
      <c r="X87" s="278"/>
      <c r="Y87" s="278"/>
      <c r="Z87" s="278"/>
    </row>
    <row r="88" spans="1:26" ht="15.75" thickBot="1" x14ac:dyDescent="0.3">
      <c r="A88" s="685" t="s">
        <v>50</v>
      </c>
      <c r="B88" s="686"/>
      <c r="C88" s="687"/>
      <c r="D88" s="304"/>
      <c r="E88" s="304"/>
      <c r="F88" s="304"/>
      <c r="G88" s="19"/>
      <c r="H88" s="278"/>
      <c r="I88" s="278"/>
      <c r="J88" s="278"/>
      <c r="K88" s="278"/>
      <c r="L88" s="278"/>
      <c r="M88" s="278"/>
      <c r="N88" s="278"/>
      <c r="O88" s="278"/>
      <c r="P88" s="278"/>
      <c r="Q88" s="278"/>
      <c r="R88" s="278"/>
      <c r="S88" s="278"/>
      <c r="T88" s="278"/>
      <c r="U88" s="278"/>
      <c r="V88" s="278"/>
      <c r="W88" s="278"/>
      <c r="X88" s="278"/>
      <c r="Y88" s="278"/>
      <c r="Z88" s="278"/>
    </row>
    <row r="89" spans="1:26" ht="15.75" thickBot="1" x14ac:dyDescent="0.3">
      <c r="A89" s="685" t="s">
        <v>72</v>
      </c>
      <c r="B89" s="686"/>
      <c r="C89" s="687"/>
      <c r="D89" s="304"/>
      <c r="E89" s="304"/>
      <c r="F89" s="304"/>
      <c r="G89" s="19"/>
      <c r="H89" s="278"/>
      <c r="I89" s="278"/>
      <c r="J89" s="278"/>
      <c r="K89" s="278"/>
      <c r="L89" s="278"/>
      <c r="M89" s="278"/>
      <c r="N89" s="278"/>
      <c r="O89" s="278"/>
      <c r="P89" s="278"/>
      <c r="Q89" s="278"/>
      <c r="R89" s="278"/>
      <c r="S89" s="278"/>
      <c r="T89" s="278"/>
      <c r="U89" s="278"/>
      <c r="V89" s="278"/>
      <c r="W89" s="278"/>
      <c r="X89" s="278"/>
      <c r="Y89" s="278"/>
      <c r="Z89" s="278"/>
    </row>
    <row r="90" spans="1:26" ht="15.75" thickBot="1" x14ac:dyDescent="0.3">
      <c r="A90" s="685" t="s">
        <v>73</v>
      </c>
      <c r="B90" s="686"/>
      <c r="C90" s="687"/>
      <c r="D90" s="304"/>
      <c r="E90" s="304"/>
      <c r="F90" s="304"/>
      <c r="G90" s="19"/>
      <c r="H90" s="278"/>
      <c r="I90" s="278"/>
      <c r="J90" s="278"/>
      <c r="K90" s="278"/>
      <c r="L90" s="278"/>
      <c r="M90" s="278"/>
      <c r="N90" s="278"/>
      <c r="O90" s="278"/>
      <c r="P90" s="278"/>
      <c r="Q90" s="278"/>
      <c r="R90" s="278"/>
      <c r="S90" s="278"/>
      <c r="T90" s="278"/>
      <c r="U90" s="278"/>
      <c r="V90" s="278"/>
      <c r="W90" s="278"/>
      <c r="X90" s="278"/>
      <c r="Y90" s="278"/>
      <c r="Z90" s="278"/>
    </row>
    <row r="91" spans="1:26" ht="15.75" thickBot="1" x14ac:dyDescent="0.3">
      <c r="A91" s="682" t="s">
        <v>51</v>
      </c>
      <c r="B91" s="683"/>
      <c r="C91" s="684"/>
      <c r="D91" s="304"/>
      <c r="E91" s="304"/>
      <c r="F91" s="304"/>
      <c r="G91" s="17"/>
      <c r="H91" s="278"/>
      <c r="I91" s="278"/>
      <c r="J91" s="278"/>
      <c r="K91" s="278"/>
      <c r="L91" s="278"/>
      <c r="M91" s="278"/>
      <c r="N91" s="278"/>
      <c r="O91" s="278"/>
      <c r="P91" s="278"/>
      <c r="Q91" s="278"/>
      <c r="R91" s="278"/>
      <c r="S91" s="278"/>
      <c r="T91" s="278"/>
      <c r="U91" s="278"/>
      <c r="V91" s="278"/>
      <c r="W91" s="278"/>
      <c r="X91" s="278"/>
      <c r="Y91" s="278"/>
      <c r="Z91" s="278"/>
    </row>
    <row r="92" spans="1:26" ht="15.75" thickBot="1" x14ac:dyDescent="0.3">
      <c r="A92" s="682" t="s">
        <v>74</v>
      </c>
      <c r="B92" s="683"/>
      <c r="C92" s="684"/>
      <c r="D92" s="304"/>
      <c r="E92" s="304"/>
      <c r="F92" s="304"/>
      <c r="G92" s="17"/>
      <c r="H92" s="278"/>
      <c r="I92" s="278"/>
      <c r="J92" s="278"/>
      <c r="K92" s="278"/>
      <c r="L92" s="278"/>
      <c r="M92" s="278"/>
      <c r="N92" s="278"/>
      <c r="O92" s="278"/>
      <c r="P92" s="278"/>
      <c r="Q92" s="278"/>
      <c r="R92" s="278"/>
      <c r="S92" s="278"/>
      <c r="T92" s="278"/>
      <c r="U92" s="278"/>
      <c r="V92" s="278"/>
      <c r="W92" s="278"/>
      <c r="X92" s="278"/>
      <c r="Y92" s="278"/>
      <c r="Z92" s="278"/>
    </row>
    <row r="93" spans="1:26" ht="15.75" thickBot="1" x14ac:dyDescent="0.3">
      <c r="A93" s="685" t="s">
        <v>75</v>
      </c>
      <c r="B93" s="686"/>
      <c r="C93" s="687"/>
      <c r="D93" s="304"/>
      <c r="E93" s="304"/>
      <c r="F93" s="304"/>
      <c r="G93" s="19"/>
      <c r="H93" s="278"/>
      <c r="I93" s="278"/>
      <c r="J93" s="278"/>
      <c r="K93" s="278"/>
      <c r="L93" s="278"/>
      <c r="M93" s="278"/>
      <c r="N93" s="278"/>
      <c r="O93" s="278"/>
      <c r="P93" s="278"/>
      <c r="Q93" s="278"/>
      <c r="R93" s="278"/>
      <c r="S93" s="278"/>
      <c r="T93" s="278"/>
      <c r="U93" s="278"/>
      <c r="V93" s="278"/>
      <c r="W93" s="278"/>
      <c r="X93" s="278"/>
      <c r="Y93" s="278"/>
      <c r="Z93" s="278"/>
    </row>
    <row r="94" spans="1:26" ht="15.75" thickBot="1" x14ac:dyDescent="0.3">
      <c r="A94" s="682" t="s">
        <v>76</v>
      </c>
      <c r="B94" s="683"/>
      <c r="C94" s="684"/>
      <c r="D94" s="304"/>
      <c r="E94" s="304"/>
      <c r="F94" s="304"/>
      <c r="G94" s="19"/>
      <c r="H94" s="278"/>
      <c r="I94" s="278"/>
      <c r="J94" s="278"/>
      <c r="K94" s="278"/>
      <c r="L94" s="278"/>
      <c r="M94" s="278"/>
      <c r="N94" s="278"/>
      <c r="O94" s="278"/>
      <c r="P94" s="278"/>
      <c r="Q94" s="278"/>
      <c r="R94" s="278"/>
      <c r="S94" s="278"/>
      <c r="T94" s="278"/>
      <c r="U94" s="278"/>
      <c r="V94" s="278"/>
      <c r="W94" s="278"/>
      <c r="X94" s="278"/>
      <c r="Y94" s="278"/>
      <c r="Z94" s="278"/>
    </row>
    <row r="95" spans="1:26" ht="15.75" thickBot="1" x14ac:dyDescent="0.3">
      <c r="A95" s="688" t="s">
        <v>77</v>
      </c>
      <c r="B95" s="689"/>
      <c r="C95" s="690"/>
      <c r="D95" s="304"/>
      <c r="E95" s="304"/>
      <c r="F95" s="304"/>
      <c r="G95" s="19"/>
      <c r="H95" s="278"/>
      <c r="I95" s="278"/>
      <c r="J95" s="278"/>
      <c r="K95" s="278"/>
      <c r="L95" s="278"/>
      <c r="M95" s="278"/>
      <c r="N95" s="278"/>
      <c r="O95" s="278"/>
      <c r="P95" s="278"/>
      <c r="Q95" s="278"/>
      <c r="R95" s="278"/>
      <c r="S95" s="278"/>
      <c r="T95" s="278"/>
      <c r="U95" s="278"/>
      <c r="V95" s="278"/>
      <c r="W95" s="278"/>
      <c r="X95" s="278"/>
      <c r="Y95" s="278"/>
      <c r="Z95" s="278"/>
    </row>
    <row r="96" spans="1:26" x14ac:dyDescent="0.25">
      <c r="A96" s="278" t="s">
        <v>78</v>
      </c>
      <c r="B96" s="278"/>
      <c r="C96" s="278"/>
      <c r="D96" s="278"/>
      <c r="E96" s="278"/>
      <c r="F96" s="278"/>
      <c r="G96" s="278"/>
      <c r="H96" s="278"/>
      <c r="I96" s="278"/>
      <c r="J96" s="278"/>
      <c r="K96" s="278"/>
      <c r="L96" s="278"/>
      <c r="M96" s="278"/>
      <c r="N96" s="278"/>
      <c r="O96" s="278"/>
      <c r="P96" s="278"/>
      <c r="Q96" s="278"/>
      <c r="R96" s="278"/>
      <c r="S96" s="278"/>
      <c r="T96" s="278"/>
      <c r="U96" s="278"/>
      <c r="V96" s="278"/>
      <c r="W96" s="278"/>
      <c r="X96" s="278"/>
      <c r="Y96" s="278"/>
      <c r="Z96" s="278"/>
    </row>
    <row r="97" spans="1:26" x14ac:dyDescent="0.25">
      <c r="A97" s="278"/>
      <c r="B97" s="278"/>
      <c r="C97" s="278"/>
      <c r="D97" s="278"/>
      <c r="E97" s="278"/>
      <c r="F97" s="278"/>
      <c r="G97" s="278"/>
      <c r="H97" s="278"/>
      <c r="I97" s="278"/>
      <c r="J97" s="278"/>
      <c r="K97" s="278"/>
      <c r="L97" s="278"/>
      <c r="M97" s="278"/>
      <c r="N97" s="278"/>
      <c r="O97" s="278"/>
      <c r="P97" s="278"/>
      <c r="Q97" s="278"/>
      <c r="R97" s="278"/>
      <c r="S97" s="278"/>
      <c r="T97" s="278"/>
      <c r="U97" s="278"/>
      <c r="V97" s="278"/>
      <c r="W97" s="278"/>
      <c r="X97" s="278"/>
      <c r="Y97" s="278"/>
      <c r="Z97" s="278"/>
    </row>
    <row r="98" spans="1:26" x14ac:dyDescent="0.25">
      <c r="A98" s="278"/>
      <c r="B98" s="278"/>
      <c r="C98" s="278"/>
      <c r="D98" s="278"/>
      <c r="E98" s="278"/>
      <c r="F98" s="278"/>
      <c r="G98" s="278"/>
      <c r="H98" s="278"/>
      <c r="I98" s="278"/>
      <c r="J98" s="278"/>
      <c r="K98" s="278"/>
      <c r="L98" s="278"/>
      <c r="M98" s="278"/>
      <c r="N98" s="278"/>
      <c r="O98" s="278"/>
      <c r="P98" s="278"/>
      <c r="Q98" s="278"/>
      <c r="R98" s="278"/>
      <c r="S98" s="278"/>
      <c r="T98" s="278"/>
      <c r="U98" s="278"/>
      <c r="V98" s="278"/>
      <c r="W98" s="278"/>
      <c r="X98" s="278"/>
      <c r="Y98" s="278"/>
      <c r="Z98" s="278"/>
    </row>
    <row r="99" spans="1:26" x14ac:dyDescent="0.25">
      <c r="A99" s="278"/>
      <c r="B99" s="278"/>
      <c r="C99" s="278"/>
      <c r="D99" s="278"/>
      <c r="E99" s="278"/>
      <c r="F99" s="278"/>
      <c r="G99" s="278"/>
      <c r="H99" s="278"/>
      <c r="I99" s="278"/>
      <c r="J99" s="278"/>
      <c r="K99" s="278"/>
      <c r="L99" s="278"/>
      <c r="M99" s="278"/>
      <c r="N99" s="278"/>
      <c r="O99" s="278"/>
      <c r="P99" s="278"/>
      <c r="Q99" s="278"/>
      <c r="R99" s="278"/>
      <c r="S99" s="278"/>
      <c r="T99" s="278"/>
      <c r="U99" s="278"/>
      <c r="V99" s="278"/>
      <c r="W99" s="278"/>
      <c r="X99" s="278"/>
      <c r="Y99" s="278"/>
      <c r="Z99" s="278"/>
    </row>
    <row r="100" spans="1:26" x14ac:dyDescent="0.25">
      <c r="A100" s="278"/>
      <c r="B100" s="278"/>
      <c r="C100" s="278"/>
      <c r="D100" s="278"/>
      <c r="E100" s="278"/>
      <c r="F100" s="278"/>
      <c r="G100" s="278"/>
      <c r="H100" s="278"/>
      <c r="I100" s="278"/>
      <c r="J100" s="278"/>
      <c r="K100" s="278"/>
      <c r="L100" s="278"/>
      <c r="M100" s="278"/>
      <c r="N100" s="278"/>
      <c r="O100" s="278"/>
      <c r="P100" s="278"/>
      <c r="Q100" s="278"/>
      <c r="R100" s="278"/>
      <c r="S100" s="278"/>
      <c r="T100" s="278"/>
      <c r="U100" s="278"/>
      <c r="V100" s="278"/>
      <c r="W100" s="278"/>
      <c r="X100" s="278"/>
      <c r="Y100" s="278"/>
      <c r="Z100" s="278"/>
    </row>
    <row r="101" spans="1:26" x14ac:dyDescent="0.25">
      <c r="A101" s="278"/>
      <c r="B101" s="278"/>
      <c r="C101" s="278"/>
      <c r="D101" s="278"/>
      <c r="E101" s="278"/>
      <c r="F101" s="278"/>
      <c r="G101" s="278"/>
      <c r="H101" s="278"/>
      <c r="I101" s="278"/>
      <c r="J101" s="278"/>
      <c r="K101" s="278"/>
      <c r="L101" s="278"/>
      <c r="M101" s="278"/>
      <c r="N101" s="278"/>
      <c r="O101" s="278"/>
      <c r="P101" s="278"/>
      <c r="Q101" s="278"/>
      <c r="R101" s="278"/>
      <c r="S101" s="278"/>
      <c r="T101" s="278"/>
      <c r="U101" s="278"/>
      <c r="V101" s="278"/>
      <c r="W101" s="278"/>
      <c r="X101" s="278"/>
      <c r="Y101" s="278"/>
      <c r="Z101" s="278"/>
    </row>
    <row r="102" spans="1:26" x14ac:dyDescent="0.25">
      <c r="A102" s="278"/>
      <c r="B102" s="278"/>
      <c r="C102" s="278"/>
      <c r="D102" s="278"/>
      <c r="E102" s="278"/>
      <c r="F102" s="278"/>
      <c r="G102" s="278"/>
      <c r="H102" s="278"/>
      <c r="I102" s="278"/>
      <c r="J102" s="278"/>
      <c r="K102" s="278"/>
      <c r="L102" s="278"/>
      <c r="M102" s="278"/>
      <c r="N102" s="278"/>
      <c r="O102" s="278"/>
      <c r="P102" s="278"/>
      <c r="Q102" s="278"/>
      <c r="R102" s="278"/>
      <c r="S102" s="278"/>
      <c r="T102" s="278"/>
      <c r="U102" s="278"/>
      <c r="V102" s="278"/>
      <c r="W102" s="278"/>
      <c r="X102" s="278"/>
      <c r="Y102" s="278"/>
      <c r="Z102" s="278"/>
    </row>
    <row r="103" spans="1:26" x14ac:dyDescent="0.25">
      <c r="A103" s="278"/>
      <c r="B103" s="278"/>
      <c r="C103" s="278"/>
      <c r="D103" s="278"/>
      <c r="E103" s="278"/>
      <c r="F103" s="278"/>
      <c r="G103" s="278"/>
      <c r="H103" s="278"/>
      <c r="I103" s="278"/>
      <c r="J103" s="278"/>
      <c r="K103" s="278"/>
      <c r="L103" s="278"/>
      <c r="M103" s="278"/>
      <c r="N103" s="278"/>
      <c r="O103" s="278"/>
      <c r="P103" s="278"/>
      <c r="Q103" s="278"/>
      <c r="R103" s="278"/>
      <c r="S103" s="278"/>
      <c r="T103" s="278"/>
      <c r="U103" s="278"/>
      <c r="V103" s="278"/>
      <c r="W103" s="278"/>
      <c r="X103" s="278"/>
      <c r="Y103" s="278"/>
      <c r="Z103" s="278"/>
    </row>
    <row r="104" spans="1:26" x14ac:dyDescent="0.25">
      <c r="A104" s="278"/>
      <c r="B104" s="278"/>
      <c r="C104" s="278"/>
      <c r="D104" s="278"/>
      <c r="E104" s="278"/>
      <c r="F104" s="278"/>
      <c r="G104" s="278"/>
      <c r="H104" s="278"/>
      <c r="I104" s="278"/>
      <c r="J104" s="278"/>
      <c r="K104" s="278"/>
      <c r="L104" s="278"/>
      <c r="M104" s="278"/>
      <c r="N104" s="278"/>
      <c r="O104" s="278"/>
      <c r="P104" s="278"/>
      <c r="Q104" s="278"/>
      <c r="R104" s="278"/>
      <c r="S104" s="278"/>
      <c r="T104" s="278"/>
      <c r="U104" s="278"/>
      <c r="V104" s="278"/>
      <c r="W104" s="278"/>
      <c r="X104" s="278"/>
      <c r="Y104" s="278"/>
      <c r="Z104" s="278"/>
    </row>
    <row r="105" spans="1:26" x14ac:dyDescent="0.25">
      <c r="A105" s="278"/>
      <c r="B105" s="278"/>
      <c r="C105" s="278"/>
      <c r="D105" s="278"/>
      <c r="E105" s="278"/>
      <c r="F105" s="278"/>
      <c r="G105" s="278"/>
      <c r="H105" s="278"/>
      <c r="I105" s="278"/>
      <c r="J105" s="278"/>
      <c r="K105" s="278"/>
      <c r="L105" s="278"/>
      <c r="M105" s="278"/>
      <c r="N105" s="278"/>
      <c r="O105" s="278"/>
      <c r="P105" s="278"/>
      <c r="Q105" s="278"/>
      <c r="R105" s="278"/>
      <c r="S105" s="278"/>
      <c r="T105" s="278"/>
      <c r="U105" s="278"/>
      <c r="V105" s="278"/>
      <c r="W105" s="278"/>
      <c r="X105" s="278"/>
      <c r="Y105" s="278"/>
      <c r="Z105" s="278"/>
    </row>
  </sheetData>
  <mergeCells count="132">
    <mergeCell ref="N5:N6"/>
    <mergeCell ref="C6:D6"/>
    <mergeCell ref="C7:D7"/>
    <mergeCell ref="N7:N10"/>
    <mergeCell ref="C8:D8"/>
    <mergeCell ref="C9:D9"/>
    <mergeCell ref="C10:D10"/>
    <mergeCell ref="A1:D1"/>
    <mergeCell ref="A2:D2"/>
    <mergeCell ref="A3:D3"/>
    <mergeCell ref="A4:B10"/>
    <mergeCell ref="C4:D4"/>
    <mergeCell ref="C5:D5"/>
    <mergeCell ref="A25:B25"/>
    <mergeCell ref="C25:D25"/>
    <mergeCell ref="A26:B27"/>
    <mergeCell ref="C26:D26"/>
    <mergeCell ref="C27:D27"/>
    <mergeCell ref="N16:N19"/>
    <mergeCell ref="C17:D17"/>
    <mergeCell ref="A18:B24"/>
    <mergeCell ref="C18:D18"/>
    <mergeCell ref="C19:D19"/>
    <mergeCell ref="C20:D20"/>
    <mergeCell ref="N20:N24"/>
    <mergeCell ref="C21:D21"/>
    <mergeCell ref="C22:D22"/>
    <mergeCell ref="C23:D23"/>
    <mergeCell ref="C24:D24"/>
    <mergeCell ref="A11:B17"/>
    <mergeCell ref="C11:D11"/>
    <mergeCell ref="C12:D12"/>
    <mergeCell ref="C13:D13"/>
    <mergeCell ref="C14:D14"/>
    <mergeCell ref="C15:D15"/>
    <mergeCell ref="C16:D16"/>
    <mergeCell ref="A32:B34"/>
    <mergeCell ref="C32:D32"/>
    <mergeCell ref="C33:D33"/>
    <mergeCell ref="C34:D34"/>
    <mergeCell ref="A37:D38"/>
    <mergeCell ref="A28:B31"/>
    <mergeCell ref="C28:D28"/>
    <mergeCell ref="C29:D29"/>
    <mergeCell ref="C30:D30"/>
    <mergeCell ref="C31:D31"/>
    <mergeCell ref="R37:T37"/>
    <mergeCell ref="U37:W37"/>
    <mergeCell ref="X37:Z37"/>
    <mergeCell ref="A39:D39"/>
    <mergeCell ref="A40:D40"/>
    <mergeCell ref="E37:F37"/>
    <mergeCell ref="G37:H37"/>
    <mergeCell ref="I37:K37"/>
    <mergeCell ref="L37:N37"/>
    <mergeCell ref="O37:Q37"/>
    <mergeCell ref="A46:D46"/>
    <mergeCell ref="A47:D47"/>
    <mergeCell ref="A48:D48"/>
    <mergeCell ref="A49:D49"/>
    <mergeCell ref="A50:D50"/>
    <mergeCell ref="A41:D41"/>
    <mergeCell ref="A42:D42"/>
    <mergeCell ref="A43:D43"/>
    <mergeCell ref="A44:D44"/>
    <mergeCell ref="A45:D45"/>
    <mergeCell ref="A55:B55"/>
    <mergeCell ref="C55:F55"/>
    <mergeCell ref="G55:J55"/>
    <mergeCell ref="A56:B56"/>
    <mergeCell ref="C56:F56"/>
    <mergeCell ref="G56:J56"/>
    <mergeCell ref="A53:B53"/>
    <mergeCell ref="C53:F53"/>
    <mergeCell ref="G53:J53"/>
    <mergeCell ref="A54:B54"/>
    <mergeCell ref="C54:F54"/>
    <mergeCell ref="G54:J54"/>
    <mergeCell ref="A59:B59"/>
    <mergeCell ref="C59:F59"/>
    <mergeCell ref="G59:J59"/>
    <mergeCell ref="A60:B60"/>
    <mergeCell ref="C60:F60"/>
    <mergeCell ref="G60:J60"/>
    <mergeCell ref="A57:B57"/>
    <mergeCell ref="C57:F57"/>
    <mergeCell ref="G57:J57"/>
    <mergeCell ref="A58:B58"/>
    <mergeCell ref="C58:F58"/>
    <mergeCell ref="G58:J58"/>
    <mergeCell ref="A63:B63"/>
    <mergeCell ref="C63:F63"/>
    <mergeCell ref="G63:J63"/>
    <mergeCell ref="A64:B64"/>
    <mergeCell ref="C64:F64"/>
    <mergeCell ref="G64:J64"/>
    <mergeCell ref="A61:B61"/>
    <mergeCell ref="C61:F61"/>
    <mergeCell ref="G61:J61"/>
    <mergeCell ref="A62:B62"/>
    <mergeCell ref="C62:F62"/>
    <mergeCell ref="G62:J62"/>
    <mergeCell ref="A71:F71"/>
    <mergeCell ref="A72:B72"/>
    <mergeCell ref="C72:F72"/>
    <mergeCell ref="A73:B73"/>
    <mergeCell ref="C73:F73"/>
    <mergeCell ref="A65:B65"/>
    <mergeCell ref="C65:F65"/>
    <mergeCell ref="G65:J65"/>
    <mergeCell ref="A69:F70"/>
    <mergeCell ref="H70:K70"/>
    <mergeCell ref="A77:F80"/>
    <mergeCell ref="A83:G84"/>
    <mergeCell ref="I84:L84"/>
    <mergeCell ref="A85:C85"/>
    <mergeCell ref="D85:G85"/>
    <mergeCell ref="A74:B74"/>
    <mergeCell ref="C74:F74"/>
    <mergeCell ref="A75:B75"/>
    <mergeCell ref="C75:F75"/>
    <mergeCell ref="A76:F76"/>
    <mergeCell ref="A91:C91"/>
    <mergeCell ref="A92:C92"/>
    <mergeCell ref="A93:C93"/>
    <mergeCell ref="A94:C94"/>
    <mergeCell ref="A95:C95"/>
    <mergeCell ref="A86:C86"/>
    <mergeCell ref="A87:C87"/>
    <mergeCell ref="A88:C88"/>
    <mergeCell ref="A89:C89"/>
    <mergeCell ref="A90:C90"/>
  </mergeCells>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140"/>
  <sheetViews>
    <sheetView zoomScaleNormal="100" workbookViewId="0">
      <pane xSplit="5" ySplit="5" topLeftCell="AF6" activePane="bottomRight" state="frozen"/>
      <selection pane="topRight" activeCell="F1" sqref="F1"/>
      <selection pane="bottomLeft" activeCell="A6" sqref="A6"/>
      <selection pane="bottomRight" activeCell="AR117" sqref="AQ117:AR117"/>
    </sheetView>
  </sheetViews>
  <sheetFormatPr baseColWidth="10" defaultColWidth="11.42578125" defaultRowHeight="12.75" x14ac:dyDescent="0.2"/>
  <cols>
    <col min="1" max="1" width="29.42578125" style="3" hidden="1" customWidth="1"/>
    <col min="2" max="2" width="26.28515625" style="3" hidden="1" customWidth="1"/>
    <col min="3" max="3" width="41.140625" style="3" hidden="1" customWidth="1"/>
    <col min="4" max="4" width="27.7109375" style="62" hidden="1" customWidth="1"/>
    <col min="5" max="5" width="14.140625" style="3" hidden="1" customWidth="1"/>
    <col min="6" max="7" width="13.140625" style="3" hidden="1" customWidth="1"/>
    <col min="8" max="8" width="15.42578125" style="3" customWidth="1"/>
    <col min="9" max="11" width="14.85546875" style="3" customWidth="1"/>
    <col min="12" max="12" width="14.140625" style="3" customWidth="1"/>
    <col min="13" max="13" width="16.85546875" style="3" customWidth="1"/>
    <col min="14" max="22" width="13.42578125" style="3" customWidth="1"/>
    <col min="23" max="23" width="11.42578125" style="3" customWidth="1"/>
    <col min="24" max="24" width="12.7109375" style="3" customWidth="1"/>
    <col min="25" max="25" width="11.42578125" style="3" customWidth="1"/>
    <col min="26" max="26" width="11.42578125" style="3"/>
    <col min="27" max="29" width="11.42578125" style="3" customWidth="1"/>
    <col min="30" max="31" width="15.42578125" style="3" customWidth="1"/>
    <col min="32" max="32" width="11.42578125" style="3" customWidth="1"/>
    <col min="33" max="33" width="13.42578125" style="3" customWidth="1"/>
    <col min="34" max="34" width="14.28515625" style="3" customWidth="1"/>
    <col min="35" max="35" width="11.42578125" style="3"/>
    <col min="36" max="36" width="13.5703125" style="3" customWidth="1"/>
    <col min="37" max="38" width="11.42578125" style="3" customWidth="1"/>
    <col min="39" max="40" width="15.42578125" style="3" customWidth="1"/>
    <col min="41" max="42" width="15.85546875" style="3" customWidth="1"/>
    <col min="43" max="43" width="15.28515625" style="3" customWidth="1"/>
    <col min="44" max="44" width="11.42578125" style="3"/>
    <col min="45" max="45" width="13" style="3" customWidth="1"/>
    <col min="46" max="47" width="11.42578125" style="3"/>
    <col min="48" max="48" width="17" style="3" bestFit="1" customWidth="1"/>
    <col min="49" max="49" width="18.28515625" style="3" customWidth="1"/>
    <col min="50" max="50" width="23.28515625" style="3" customWidth="1"/>
    <col min="51" max="52" width="11.42578125" style="3"/>
    <col min="53" max="53" width="17.85546875" style="3" customWidth="1"/>
    <col min="54" max="56" width="11.42578125" style="3"/>
    <col min="57" max="57" width="19.5703125" style="3" customWidth="1"/>
    <col min="58" max="16384" width="11.42578125" style="3"/>
  </cols>
  <sheetData>
    <row r="1" spans="1:57" ht="24" customHeight="1" thickBot="1" x14ac:dyDescent="0.25">
      <c r="A1" s="1054"/>
      <c r="B1" s="1054"/>
      <c r="C1" s="1055"/>
      <c r="D1" s="1056" t="s">
        <v>556</v>
      </c>
      <c r="E1" s="1058" t="s">
        <v>557</v>
      </c>
      <c r="F1" s="1054"/>
      <c r="G1" s="1054"/>
      <c r="H1" s="1054"/>
      <c r="I1" s="1054"/>
      <c r="J1" s="1054"/>
      <c r="K1" s="1054"/>
      <c r="L1" s="1054"/>
      <c r="M1" s="1055"/>
      <c r="N1" s="1058" t="s">
        <v>558</v>
      </c>
      <c r="O1" s="1054"/>
      <c r="P1" s="1054"/>
      <c r="Q1" s="1054"/>
      <c r="R1" s="1054"/>
      <c r="S1" s="1054"/>
      <c r="T1" s="1054"/>
      <c r="U1" s="1054"/>
      <c r="V1" s="1055"/>
      <c r="W1" s="1058" t="s">
        <v>559</v>
      </c>
      <c r="X1" s="1054"/>
      <c r="Y1" s="1054"/>
      <c r="Z1" s="1054"/>
      <c r="AA1" s="1054"/>
      <c r="AB1" s="1054"/>
      <c r="AC1" s="1054"/>
      <c r="AD1" s="1054"/>
      <c r="AE1" s="1055"/>
      <c r="AF1" s="1058" t="s">
        <v>560</v>
      </c>
      <c r="AG1" s="1054"/>
      <c r="AH1" s="1054"/>
      <c r="AI1" s="1054"/>
      <c r="AJ1" s="1054"/>
      <c r="AK1" s="1054"/>
      <c r="AL1" s="1054"/>
      <c r="AM1" s="1054"/>
      <c r="AN1" s="1055"/>
      <c r="AO1" s="1058" t="s">
        <v>561</v>
      </c>
      <c r="AP1" s="1054"/>
      <c r="AQ1" s="1054"/>
      <c r="AR1" s="1054"/>
      <c r="AS1" s="1054"/>
      <c r="AT1" s="1054"/>
      <c r="AU1" s="1054"/>
      <c r="AV1" s="1054"/>
      <c r="AW1" s="1055"/>
      <c r="AX1" s="59"/>
      <c r="AY1" s="59"/>
      <c r="AZ1" s="59"/>
      <c r="BA1" s="59"/>
      <c r="BB1" s="59"/>
      <c r="BC1" s="59"/>
      <c r="BD1" s="59"/>
      <c r="BE1" s="59"/>
    </row>
    <row r="2" spans="1:57" ht="64.5" customHeight="1" x14ac:dyDescent="0.2">
      <c r="A2" s="1030" t="s">
        <v>97</v>
      </c>
      <c r="B2" s="858" t="s">
        <v>98</v>
      </c>
      <c r="C2" s="1032"/>
      <c r="D2" s="1057"/>
      <c r="E2" s="1013" t="s">
        <v>562</v>
      </c>
      <c r="F2" s="1052" t="s">
        <v>563</v>
      </c>
      <c r="G2" s="1053"/>
      <c r="H2" s="1013" t="s">
        <v>564</v>
      </c>
      <c r="I2" s="1052" t="s">
        <v>565</v>
      </c>
      <c r="J2" s="1053"/>
      <c r="K2" s="1013" t="s">
        <v>566</v>
      </c>
      <c r="L2" s="1013" t="s">
        <v>567</v>
      </c>
      <c r="M2" s="1013" t="s">
        <v>19</v>
      </c>
      <c r="N2" s="1013" t="s">
        <v>562</v>
      </c>
      <c r="O2" s="1052" t="s">
        <v>563</v>
      </c>
      <c r="P2" s="1053"/>
      <c r="Q2" s="1013" t="s">
        <v>564</v>
      </c>
      <c r="R2" s="1052" t="s">
        <v>565</v>
      </c>
      <c r="S2" s="1053"/>
      <c r="T2" s="1013" t="s">
        <v>566</v>
      </c>
      <c r="U2" s="1013" t="s">
        <v>567</v>
      </c>
      <c r="V2" s="1013" t="s">
        <v>19</v>
      </c>
      <c r="W2" s="1013" t="s">
        <v>562</v>
      </c>
      <c r="X2" s="1052" t="s">
        <v>563</v>
      </c>
      <c r="Y2" s="1053"/>
      <c r="Z2" s="1013" t="s">
        <v>564</v>
      </c>
      <c r="AA2" s="1052" t="s">
        <v>565</v>
      </c>
      <c r="AB2" s="1053"/>
      <c r="AC2" s="1013" t="s">
        <v>566</v>
      </c>
      <c r="AD2" s="1013" t="s">
        <v>567</v>
      </c>
      <c r="AE2" s="1013" t="s">
        <v>19</v>
      </c>
      <c r="AF2" s="1013" t="s">
        <v>562</v>
      </c>
      <c r="AG2" s="1052" t="s">
        <v>563</v>
      </c>
      <c r="AH2" s="1053"/>
      <c r="AI2" s="1013" t="s">
        <v>564</v>
      </c>
      <c r="AJ2" s="1052" t="s">
        <v>565</v>
      </c>
      <c r="AK2" s="1053"/>
      <c r="AL2" s="1013" t="s">
        <v>566</v>
      </c>
      <c r="AM2" s="1013" t="s">
        <v>567</v>
      </c>
      <c r="AN2" s="1013" t="s">
        <v>19</v>
      </c>
      <c r="AO2" s="1013" t="s">
        <v>562</v>
      </c>
      <c r="AP2" s="1052" t="s">
        <v>563</v>
      </c>
      <c r="AQ2" s="1053"/>
      <c r="AR2" s="1013" t="s">
        <v>564</v>
      </c>
      <c r="AS2" s="1052" t="s">
        <v>565</v>
      </c>
      <c r="AT2" s="1053"/>
      <c r="AU2" s="1013" t="s">
        <v>566</v>
      </c>
      <c r="AV2" s="1013" t="s">
        <v>567</v>
      </c>
      <c r="AW2" s="1013" t="s">
        <v>19</v>
      </c>
      <c r="AX2" s="59"/>
      <c r="AY2" s="59"/>
      <c r="AZ2" s="59"/>
      <c r="BA2" s="59"/>
      <c r="BB2" s="59"/>
      <c r="BC2" s="59"/>
      <c r="BD2" s="59"/>
      <c r="BE2" s="59"/>
    </row>
    <row r="3" spans="1:57" ht="35.25" customHeight="1" x14ac:dyDescent="0.2">
      <c r="A3" s="1031"/>
      <c r="B3" s="1033"/>
      <c r="C3" s="1034"/>
      <c r="D3" s="1057"/>
      <c r="E3" s="1014"/>
      <c r="F3" s="93" t="s">
        <v>568</v>
      </c>
      <c r="G3" s="94" t="s">
        <v>569</v>
      </c>
      <c r="H3" s="1014"/>
      <c r="I3" s="93" t="s">
        <v>570</v>
      </c>
      <c r="J3" s="95" t="s">
        <v>571</v>
      </c>
      <c r="K3" s="1014"/>
      <c r="L3" s="1014"/>
      <c r="M3" s="1014"/>
      <c r="N3" s="1014"/>
      <c r="O3" s="93" t="s">
        <v>568</v>
      </c>
      <c r="P3" s="94" t="s">
        <v>569</v>
      </c>
      <c r="Q3" s="1014"/>
      <c r="R3" s="93" t="s">
        <v>570</v>
      </c>
      <c r="S3" s="95" t="s">
        <v>571</v>
      </c>
      <c r="T3" s="1014"/>
      <c r="U3" s="1014"/>
      <c r="V3" s="1014"/>
      <c r="W3" s="1014"/>
      <c r="X3" s="93" t="s">
        <v>568</v>
      </c>
      <c r="Y3" s="94" t="s">
        <v>569</v>
      </c>
      <c r="Z3" s="1014"/>
      <c r="AA3" s="93" t="s">
        <v>570</v>
      </c>
      <c r="AB3" s="95" t="s">
        <v>571</v>
      </c>
      <c r="AC3" s="1014"/>
      <c r="AD3" s="1014"/>
      <c r="AE3" s="1014"/>
      <c r="AF3" s="1014"/>
      <c r="AG3" s="93" t="s">
        <v>568</v>
      </c>
      <c r="AH3" s="94" t="s">
        <v>569</v>
      </c>
      <c r="AI3" s="1014"/>
      <c r="AJ3" s="93" t="s">
        <v>570</v>
      </c>
      <c r="AK3" s="95" t="s">
        <v>571</v>
      </c>
      <c r="AL3" s="1014"/>
      <c r="AM3" s="1014"/>
      <c r="AN3" s="1014"/>
      <c r="AO3" s="1014"/>
      <c r="AP3" s="93" t="s">
        <v>568</v>
      </c>
      <c r="AQ3" s="94" t="s">
        <v>569</v>
      </c>
      <c r="AR3" s="1014"/>
      <c r="AS3" s="93" t="s">
        <v>570</v>
      </c>
      <c r="AT3" s="95" t="s">
        <v>571</v>
      </c>
      <c r="AU3" s="1014"/>
      <c r="AV3" s="1014"/>
      <c r="AW3" s="1014"/>
      <c r="AX3" s="59"/>
      <c r="AY3" s="59"/>
      <c r="AZ3" s="59"/>
      <c r="BA3" s="59"/>
      <c r="BB3" s="59"/>
      <c r="BC3" s="59"/>
      <c r="BD3" s="59"/>
      <c r="BE3" s="59"/>
    </row>
    <row r="4" spans="1:57" s="59" customFormat="1" ht="67.5" customHeight="1" x14ac:dyDescent="0.2">
      <c r="A4" s="1019" t="s">
        <v>112</v>
      </c>
      <c r="B4" s="1020" t="s">
        <v>572</v>
      </c>
      <c r="C4" s="1020"/>
      <c r="D4" s="248" t="s">
        <v>120</v>
      </c>
      <c r="E4" s="249">
        <v>0</v>
      </c>
      <c r="F4" s="110"/>
      <c r="G4" s="110"/>
      <c r="H4" s="110"/>
      <c r="I4" s="110"/>
      <c r="J4" s="110"/>
      <c r="K4" s="110"/>
      <c r="L4" s="110"/>
      <c r="M4" s="249">
        <f>SUM(E4:L4)</f>
        <v>0</v>
      </c>
      <c r="N4" s="249">
        <v>50000</v>
      </c>
      <c r="O4" s="110"/>
      <c r="P4" s="110"/>
      <c r="Q4" s="110"/>
      <c r="R4" s="110"/>
      <c r="S4" s="110"/>
      <c r="T4" s="110"/>
      <c r="U4" s="110"/>
      <c r="V4" s="249">
        <v>50000</v>
      </c>
      <c r="W4" s="249">
        <v>60000</v>
      </c>
      <c r="X4" s="110"/>
      <c r="Y4" s="110"/>
      <c r="Z4" s="110"/>
      <c r="AA4" s="110"/>
      <c r="AB4" s="110"/>
      <c r="AC4" s="110"/>
      <c r="AD4" s="110"/>
      <c r="AE4" s="249">
        <v>60000</v>
      </c>
      <c r="AF4" s="249">
        <v>65000</v>
      </c>
      <c r="AG4" s="110"/>
      <c r="AH4" s="110"/>
      <c r="AI4" s="110"/>
      <c r="AJ4" s="110"/>
      <c r="AK4" s="110"/>
      <c r="AL4" s="110"/>
      <c r="AM4" s="110"/>
      <c r="AN4" s="249">
        <v>65000</v>
      </c>
      <c r="AO4" s="438">
        <f>AF4+W4+N4+E4</f>
        <v>175000</v>
      </c>
      <c r="AP4" s="110">
        <f>AG4+X4+O4+F4</f>
        <v>0</v>
      </c>
      <c r="AQ4" s="110"/>
      <c r="AR4" s="110"/>
      <c r="AS4" s="110"/>
      <c r="AT4" s="110"/>
      <c r="AU4" s="110"/>
      <c r="AV4" s="110"/>
      <c r="AW4" s="249">
        <v>175000</v>
      </c>
    </row>
    <row r="5" spans="1:57" s="59" customFormat="1" ht="72.75" customHeight="1" x14ac:dyDescent="0.2">
      <c r="A5" s="1019"/>
      <c r="B5" s="1020"/>
      <c r="C5" s="1020"/>
      <c r="D5" s="387" t="s">
        <v>124</v>
      </c>
      <c r="E5" s="439">
        <v>40000</v>
      </c>
      <c r="F5" s="110"/>
      <c r="G5" s="110"/>
      <c r="H5" s="110"/>
      <c r="I5" s="110"/>
      <c r="J5" s="110"/>
      <c r="K5" s="110"/>
      <c r="L5" s="110"/>
      <c r="M5" s="439">
        <v>40000</v>
      </c>
      <c r="N5" s="439">
        <v>40000</v>
      </c>
      <c r="O5" s="110"/>
      <c r="P5" s="110"/>
      <c r="Q5" s="110"/>
      <c r="R5" s="110"/>
      <c r="S5" s="110"/>
      <c r="T5" s="110"/>
      <c r="U5" s="110"/>
      <c r="V5" s="439">
        <v>40000</v>
      </c>
      <c r="W5" s="439">
        <v>30000</v>
      </c>
      <c r="X5" s="110"/>
      <c r="Y5" s="110"/>
      <c r="Z5" s="110"/>
      <c r="AA5" s="110"/>
      <c r="AB5" s="110"/>
      <c r="AC5" s="110"/>
      <c r="AD5" s="110"/>
      <c r="AE5" s="439">
        <v>30000</v>
      </c>
      <c r="AF5" s="439">
        <v>40000</v>
      </c>
      <c r="AG5" s="110"/>
      <c r="AH5" s="110"/>
      <c r="AI5" s="110"/>
      <c r="AJ5" s="110"/>
      <c r="AK5" s="110"/>
      <c r="AL5" s="110"/>
      <c r="AM5" s="110"/>
      <c r="AN5" s="439">
        <v>40000</v>
      </c>
      <c r="AO5" s="438">
        <f t="shared" ref="AO5:AP21" si="0">AF5+W5+N5+E5</f>
        <v>150000</v>
      </c>
      <c r="AP5" s="110">
        <f t="shared" si="0"/>
        <v>0</v>
      </c>
      <c r="AQ5" s="110"/>
      <c r="AR5" s="110"/>
      <c r="AS5" s="110"/>
      <c r="AT5" s="110"/>
      <c r="AU5" s="110"/>
      <c r="AV5" s="110"/>
      <c r="AW5" s="439">
        <v>150000</v>
      </c>
    </row>
    <row r="6" spans="1:57" s="59" customFormat="1" ht="76.5" customHeight="1" x14ac:dyDescent="0.2">
      <c r="A6" s="1019"/>
      <c r="B6" s="1020"/>
      <c r="C6" s="1020"/>
      <c r="D6" s="248" t="s">
        <v>128</v>
      </c>
      <c r="E6" s="249">
        <v>0</v>
      </c>
      <c r="F6" s="110"/>
      <c r="G6" s="110"/>
      <c r="H6" s="110"/>
      <c r="I6" s="110"/>
      <c r="J6" s="110"/>
      <c r="K6" s="110"/>
      <c r="L6" s="110"/>
      <c r="M6" s="249">
        <f>SUM(E6:L6)</f>
        <v>0</v>
      </c>
      <c r="N6" s="249">
        <v>30000</v>
      </c>
      <c r="O6" s="110"/>
      <c r="P6" s="110"/>
      <c r="Q6" s="110"/>
      <c r="R6" s="110"/>
      <c r="S6" s="110"/>
      <c r="T6" s="110"/>
      <c r="U6" s="110"/>
      <c r="V6" s="249">
        <v>30000</v>
      </c>
      <c r="W6" s="249">
        <v>25000</v>
      </c>
      <c r="X6" s="110"/>
      <c r="Y6" s="110"/>
      <c r="Z6" s="110"/>
      <c r="AA6" s="110"/>
      <c r="AB6" s="110"/>
      <c r="AC6" s="110"/>
      <c r="AD6" s="110"/>
      <c r="AE6" s="249">
        <v>25000</v>
      </c>
      <c r="AF6" s="249">
        <v>30000</v>
      </c>
      <c r="AG6" s="110"/>
      <c r="AH6" s="110"/>
      <c r="AI6" s="110"/>
      <c r="AJ6" s="110"/>
      <c r="AK6" s="110"/>
      <c r="AL6" s="110"/>
      <c r="AM6" s="110"/>
      <c r="AN6" s="249">
        <v>30000</v>
      </c>
      <c r="AO6" s="438">
        <f t="shared" si="0"/>
        <v>85000</v>
      </c>
      <c r="AP6" s="110">
        <f t="shared" si="0"/>
        <v>0</v>
      </c>
      <c r="AQ6" s="110"/>
      <c r="AR6" s="110"/>
      <c r="AS6" s="110"/>
      <c r="AT6" s="110"/>
      <c r="AU6" s="110"/>
      <c r="AV6" s="110"/>
      <c r="AW6" s="249">
        <v>85000</v>
      </c>
    </row>
    <row r="7" spans="1:57" s="59" customFormat="1" ht="76.5" customHeight="1" x14ac:dyDescent="0.2">
      <c r="A7" s="1019"/>
      <c r="B7" s="1020"/>
      <c r="C7" s="1020"/>
      <c r="D7" s="248" t="s">
        <v>134</v>
      </c>
      <c r="E7" s="111">
        <v>0</v>
      </c>
      <c r="F7" s="110"/>
      <c r="G7" s="110"/>
      <c r="H7" s="110"/>
      <c r="I7" s="110"/>
      <c r="J7" s="110"/>
      <c r="K7" s="110"/>
      <c r="L7" s="112"/>
      <c r="M7" s="249">
        <f>SUM(E7:L7)</f>
        <v>0</v>
      </c>
      <c r="N7" s="249">
        <v>160000</v>
      </c>
      <c r="O7" s="110"/>
      <c r="P7" s="110"/>
      <c r="Q7" s="110"/>
      <c r="R7" s="249">
        <v>680000</v>
      </c>
      <c r="S7" s="110"/>
      <c r="T7" s="110"/>
      <c r="U7" s="110"/>
      <c r="V7" s="249">
        <f>SUM(N7:U7)</f>
        <v>840000</v>
      </c>
      <c r="W7" s="249">
        <v>160000</v>
      </c>
      <c r="X7" s="110"/>
      <c r="Y7" s="110"/>
      <c r="Z7" s="110"/>
      <c r="AA7" s="249">
        <v>680000</v>
      </c>
      <c r="AB7" s="110"/>
      <c r="AC7" s="110"/>
      <c r="AD7" s="110"/>
      <c r="AE7" s="249">
        <v>840000</v>
      </c>
      <c r="AF7" s="249">
        <v>0</v>
      </c>
      <c r="AG7" s="110"/>
      <c r="AH7" s="110"/>
      <c r="AI7" s="110"/>
      <c r="AJ7" s="110"/>
      <c r="AK7" s="110"/>
      <c r="AL7" s="110"/>
      <c r="AM7" s="110"/>
      <c r="AN7" s="249">
        <v>0</v>
      </c>
      <c r="AO7" s="438">
        <f t="shared" si="0"/>
        <v>320000</v>
      </c>
      <c r="AP7" s="110">
        <f t="shared" si="0"/>
        <v>0</v>
      </c>
      <c r="AQ7" s="110"/>
      <c r="AR7" s="110"/>
      <c r="AS7" s="249">
        <v>1360000</v>
      </c>
      <c r="AT7" s="110"/>
      <c r="AU7" s="110"/>
      <c r="AV7" s="110"/>
      <c r="AW7" s="249">
        <f>SUM(AO7:AV7)</f>
        <v>1680000</v>
      </c>
    </row>
    <row r="8" spans="1:57" s="59" customFormat="1" ht="76.5" customHeight="1" x14ac:dyDescent="0.2">
      <c r="A8" s="1019"/>
      <c r="B8" s="1020"/>
      <c r="C8" s="1020"/>
      <c r="D8" s="248" t="s">
        <v>140</v>
      </c>
      <c r="E8" s="111">
        <v>0</v>
      </c>
      <c r="F8" s="110"/>
      <c r="G8" s="110"/>
      <c r="H8" s="110"/>
      <c r="I8" s="110"/>
      <c r="J8" s="110"/>
      <c r="K8" s="110"/>
      <c r="L8" s="112"/>
      <c r="M8" s="249">
        <f t="shared" ref="M8:M15" si="1">SUM(E8:L8)</f>
        <v>0</v>
      </c>
      <c r="N8" s="249">
        <v>375000</v>
      </c>
      <c r="O8" s="110"/>
      <c r="P8" s="110"/>
      <c r="Q8" s="110"/>
      <c r="R8" s="440">
        <v>2125000</v>
      </c>
      <c r="S8" s="110"/>
      <c r="T8" s="110"/>
      <c r="U8" s="110"/>
      <c r="V8" s="249">
        <f>SUM(N8:U8)</f>
        <v>2500000</v>
      </c>
      <c r="W8" s="249">
        <v>425000</v>
      </c>
      <c r="X8" s="110"/>
      <c r="Y8" s="110"/>
      <c r="Z8" s="110"/>
      <c r="AA8" s="249">
        <v>2125000</v>
      </c>
      <c r="AB8" s="110"/>
      <c r="AC8" s="110"/>
      <c r="AD8" s="110"/>
      <c r="AE8" s="249">
        <f>AA8+W8</f>
        <v>2550000</v>
      </c>
      <c r="AF8" s="110"/>
      <c r="AG8" s="110"/>
      <c r="AH8" s="110"/>
      <c r="AI8" s="110"/>
      <c r="AJ8" s="110"/>
      <c r="AK8" s="110"/>
      <c r="AL8" s="110"/>
      <c r="AM8" s="110"/>
      <c r="AN8" s="110"/>
      <c r="AO8" s="438">
        <f t="shared" si="0"/>
        <v>800000</v>
      </c>
      <c r="AP8" s="110">
        <f t="shared" si="0"/>
        <v>0</v>
      </c>
      <c r="AQ8" s="110"/>
      <c r="AR8" s="110"/>
      <c r="AS8" s="249">
        <f>AA8+R8</f>
        <v>4250000</v>
      </c>
      <c r="AT8" s="110"/>
      <c r="AU8" s="110"/>
      <c r="AV8" s="110"/>
      <c r="AW8" s="249">
        <f>SUM(AO8:AV8)</f>
        <v>5050000</v>
      </c>
      <c r="AX8" s="59">
        <v>5050000</v>
      </c>
    </row>
    <row r="9" spans="1:57" s="59" customFormat="1" ht="76.5" customHeight="1" x14ac:dyDescent="0.2">
      <c r="A9" s="1019"/>
      <c r="B9" s="1020"/>
      <c r="C9" s="1020"/>
      <c r="D9" s="248" t="s">
        <v>142</v>
      </c>
      <c r="E9" s="111">
        <v>0</v>
      </c>
      <c r="F9" s="110"/>
      <c r="G9" s="110"/>
      <c r="H9" s="110"/>
      <c r="I9" s="110"/>
      <c r="J9" s="110"/>
      <c r="K9" s="110"/>
      <c r="L9" s="112"/>
      <c r="M9" s="249">
        <f t="shared" si="1"/>
        <v>0</v>
      </c>
      <c r="N9" s="249">
        <v>150000</v>
      </c>
      <c r="O9" s="110"/>
      <c r="P9" s="110"/>
      <c r="Q9" s="110"/>
      <c r="R9" s="249">
        <v>600000</v>
      </c>
      <c r="S9" s="110"/>
      <c r="T9" s="110"/>
      <c r="U9" s="110"/>
      <c r="V9" s="249">
        <f>SUM(N9:U9)</f>
        <v>750000</v>
      </c>
      <c r="W9" s="110"/>
      <c r="X9" s="110"/>
      <c r="Y9" s="110"/>
      <c r="Z9" s="110"/>
      <c r="AA9" s="110"/>
      <c r="AB9" s="110"/>
      <c r="AC9" s="110"/>
      <c r="AD9" s="110"/>
      <c r="AE9" s="110"/>
      <c r="AF9" s="110"/>
      <c r="AG9" s="110"/>
      <c r="AH9" s="110"/>
      <c r="AI9" s="110"/>
      <c r="AJ9" s="110"/>
      <c r="AK9" s="110"/>
      <c r="AL9" s="110"/>
      <c r="AM9" s="110"/>
      <c r="AN9" s="110"/>
      <c r="AO9" s="438">
        <f t="shared" si="0"/>
        <v>150000</v>
      </c>
      <c r="AP9" s="110">
        <f t="shared" si="0"/>
        <v>0</v>
      </c>
      <c r="AQ9" s="110"/>
      <c r="AR9" s="110"/>
      <c r="AS9" s="249">
        <v>600000</v>
      </c>
      <c r="AT9" s="110"/>
      <c r="AU9" s="110"/>
      <c r="AV9" s="110"/>
      <c r="AW9" s="249">
        <f>SUM(AO9:AV9)</f>
        <v>750000</v>
      </c>
      <c r="AX9" s="59">
        <v>750000</v>
      </c>
    </row>
    <row r="10" spans="1:57" s="59" customFormat="1" ht="76.5" customHeight="1" x14ac:dyDescent="0.2">
      <c r="A10" s="1019"/>
      <c r="B10" s="1020"/>
      <c r="C10" s="1020"/>
      <c r="D10" s="248" t="s">
        <v>147</v>
      </c>
      <c r="E10" s="111">
        <v>0</v>
      </c>
      <c r="F10" s="110"/>
      <c r="G10" s="110"/>
      <c r="H10" s="110"/>
      <c r="I10" s="110"/>
      <c r="J10" s="110"/>
      <c r="K10" s="110"/>
      <c r="L10" s="112"/>
      <c r="M10" s="249">
        <f t="shared" si="1"/>
        <v>0</v>
      </c>
      <c r="N10" s="110"/>
      <c r="O10" s="110"/>
      <c r="P10" s="110"/>
      <c r="Q10" s="110"/>
      <c r="R10" s="110"/>
      <c r="S10" s="110"/>
      <c r="T10" s="110"/>
      <c r="U10" s="110"/>
      <c r="V10" s="249">
        <v>0</v>
      </c>
      <c r="W10" s="110"/>
      <c r="X10" s="110"/>
      <c r="Y10" s="110"/>
      <c r="Z10" s="110"/>
      <c r="AA10" s="110"/>
      <c r="AB10" s="110"/>
      <c r="AC10" s="110"/>
      <c r="AD10" s="110"/>
      <c r="AE10" s="249">
        <v>0</v>
      </c>
      <c r="AF10" s="110"/>
      <c r="AG10" s="110"/>
      <c r="AH10" s="110"/>
      <c r="AI10" s="110"/>
      <c r="AJ10" s="110"/>
      <c r="AK10" s="110"/>
      <c r="AL10" s="110"/>
      <c r="AM10" s="110"/>
      <c r="AN10" s="110"/>
      <c r="AO10" s="438">
        <f t="shared" si="0"/>
        <v>0</v>
      </c>
      <c r="AP10" s="110">
        <f t="shared" si="0"/>
        <v>0</v>
      </c>
      <c r="AQ10" s="110"/>
      <c r="AR10" s="110"/>
      <c r="AS10" s="110"/>
      <c r="AT10" s="110"/>
      <c r="AU10" s="110"/>
      <c r="AV10" s="110"/>
      <c r="AW10" s="249">
        <v>0</v>
      </c>
    </row>
    <row r="11" spans="1:57" s="59" customFormat="1" ht="76.5" customHeight="1" x14ac:dyDescent="0.2">
      <c r="A11" s="1019"/>
      <c r="B11" s="1020"/>
      <c r="C11" s="1020"/>
      <c r="D11" s="373" t="s">
        <v>573</v>
      </c>
      <c r="E11" s="111"/>
      <c r="F11" s="110"/>
      <c r="G11" s="110"/>
      <c r="H11" s="110"/>
      <c r="I11" s="110"/>
      <c r="J11" s="110"/>
      <c r="K11" s="110"/>
      <c r="L11" s="112"/>
      <c r="M11" s="249">
        <f t="shared" si="1"/>
        <v>0</v>
      </c>
      <c r="N11" s="110"/>
      <c r="O11" s="110"/>
      <c r="P11" s="110"/>
      <c r="Q11" s="110"/>
      <c r="R11" s="110"/>
      <c r="S11" s="110"/>
      <c r="T11" s="110"/>
      <c r="U11" s="110"/>
      <c r="V11" s="110"/>
      <c r="W11" s="110"/>
      <c r="X11" s="110"/>
      <c r="Y11" s="110"/>
      <c r="Z11" s="110"/>
      <c r="AA11" s="110"/>
      <c r="AB11" s="110"/>
      <c r="AC11" s="110"/>
      <c r="AD11" s="110"/>
      <c r="AE11" s="110"/>
      <c r="AF11" s="110"/>
      <c r="AG11" s="110"/>
      <c r="AH11" s="110"/>
      <c r="AI11" s="110"/>
      <c r="AJ11" s="110"/>
      <c r="AK11" s="110"/>
      <c r="AL11" s="110"/>
      <c r="AM11" s="110"/>
      <c r="AN11" s="110"/>
      <c r="AO11" s="438">
        <f t="shared" si="0"/>
        <v>0</v>
      </c>
      <c r="AP11" s="110">
        <f t="shared" si="0"/>
        <v>0</v>
      </c>
      <c r="AQ11" s="110"/>
      <c r="AR11" s="110"/>
      <c r="AS11" s="110"/>
      <c r="AT11" s="110"/>
      <c r="AU11" s="110"/>
      <c r="AV11" s="110"/>
      <c r="AW11" s="110"/>
    </row>
    <row r="12" spans="1:57" s="59" customFormat="1" ht="76.5" customHeight="1" x14ac:dyDescent="0.2">
      <c r="A12" s="1019"/>
      <c r="B12" s="1020"/>
      <c r="C12" s="1020"/>
      <c r="D12" s="490" t="s">
        <v>663</v>
      </c>
      <c r="E12" s="491">
        <v>2830</v>
      </c>
      <c r="F12" s="110"/>
      <c r="G12" s="110"/>
      <c r="H12" s="110"/>
      <c r="I12" s="110"/>
      <c r="J12" s="110"/>
      <c r="K12" s="110"/>
      <c r="L12" s="112"/>
      <c r="M12" s="492">
        <v>2830</v>
      </c>
      <c r="N12" s="492">
        <v>1500</v>
      </c>
      <c r="O12" s="110"/>
      <c r="P12" s="110"/>
      <c r="Q12" s="110"/>
      <c r="R12" s="110"/>
      <c r="S12" s="110"/>
      <c r="T12" s="110"/>
      <c r="U12" s="110"/>
      <c r="V12" s="492">
        <v>1500</v>
      </c>
      <c r="W12" s="492">
        <v>1500</v>
      </c>
      <c r="X12" s="110"/>
      <c r="Y12" s="110"/>
      <c r="Z12" s="110"/>
      <c r="AA12" s="110"/>
      <c r="AB12" s="110"/>
      <c r="AC12" s="110"/>
      <c r="AD12" s="110"/>
      <c r="AE12" s="492">
        <v>1500</v>
      </c>
      <c r="AF12" s="492">
        <v>1500</v>
      </c>
      <c r="AG12" s="110"/>
      <c r="AH12" s="110"/>
      <c r="AI12" s="110"/>
      <c r="AJ12" s="110"/>
      <c r="AK12" s="110"/>
      <c r="AL12" s="110"/>
      <c r="AM12" s="110"/>
      <c r="AN12" s="492">
        <v>1500</v>
      </c>
      <c r="AO12" s="491">
        <v>7330</v>
      </c>
      <c r="AP12" s="110"/>
      <c r="AQ12" s="110"/>
      <c r="AR12" s="110"/>
      <c r="AS12" s="110"/>
      <c r="AT12" s="110"/>
      <c r="AU12" s="110"/>
      <c r="AV12" s="110"/>
      <c r="AW12" s="492">
        <v>7330</v>
      </c>
    </row>
    <row r="13" spans="1:57" s="59" customFormat="1" ht="126.75" customHeight="1" x14ac:dyDescent="0.2">
      <c r="A13" s="1019"/>
      <c r="B13" s="1020"/>
      <c r="C13" s="1020"/>
      <c r="D13" s="248" t="s">
        <v>574</v>
      </c>
      <c r="E13" s="111">
        <v>0</v>
      </c>
      <c r="F13" s="110"/>
      <c r="G13" s="110"/>
      <c r="H13" s="110"/>
      <c r="I13" s="110"/>
      <c r="J13" s="110"/>
      <c r="K13" s="110"/>
      <c r="L13" s="112"/>
      <c r="M13" s="249">
        <f t="shared" si="1"/>
        <v>0</v>
      </c>
      <c r="N13" s="249">
        <v>50000</v>
      </c>
      <c r="O13" s="110"/>
      <c r="P13" s="110"/>
      <c r="Q13" s="110"/>
      <c r="R13" s="110"/>
      <c r="S13" s="110"/>
      <c r="T13" s="110"/>
      <c r="U13" s="110"/>
      <c r="V13" s="249">
        <v>50000</v>
      </c>
      <c r="W13" s="249">
        <v>50000</v>
      </c>
      <c r="X13" s="110"/>
      <c r="Y13" s="110"/>
      <c r="Z13" s="110"/>
      <c r="AA13" s="110"/>
      <c r="AB13" s="110"/>
      <c r="AC13" s="110"/>
      <c r="AD13" s="110"/>
      <c r="AE13" s="249">
        <v>50000</v>
      </c>
      <c r="AF13" s="249">
        <v>136000</v>
      </c>
      <c r="AG13" s="110"/>
      <c r="AH13" s="110"/>
      <c r="AI13" s="110"/>
      <c r="AJ13" s="110"/>
      <c r="AK13" s="110"/>
      <c r="AL13" s="110"/>
      <c r="AM13" s="110"/>
      <c r="AN13" s="249">
        <v>136000</v>
      </c>
      <c r="AO13" s="438">
        <f t="shared" si="0"/>
        <v>236000</v>
      </c>
      <c r="AP13" s="110">
        <f t="shared" si="0"/>
        <v>0</v>
      </c>
      <c r="AQ13" s="110"/>
      <c r="AR13" s="110"/>
      <c r="AS13" s="110"/>
      <c r="AT13" s="110"/>
      <c r="AU13" s="110"/>
      <c r="AV13" s="110"/>
      <c r="AW13" s="111">
        <v>236000</v>
      </c>
      <c r="AZ13" s="91"/>
      <c r="BA13" s="165"/>
      <c r="BB13" s="91"/>
      <c r="BC13" s="91"/>
      <c r="BD13" s="165"/>
      <c r="BE13" s="91"/>
    </row>
    <row r="14" spans="1:57" s="59" customFormat="1" ht="76.5" customHeight="1" x14ac:dyDescent="0.2">
      <c r="A14" s="1019"/>
      <c r="B14" s="1020"/>
      <c r="C14" s="1020"/>
      <c r="D14" s="248" t="s">
        <v>575</v>
      </c>
      <c r="E14" s="111">
        <v>0</v>
      </c>
      <c r="F14" s="110"/>
      <c r="G14" s="110"/>
      <c r="H14" s="110"/>
      <c r="I14" s="110"/>
      <c r="J14" s="110"/>
      <c r="K14" s="110"/>
      <c r="L14" s="110"/>
      <c r="M14" s="249">
        <f t="shared" si="1"/>
        <v>0</v>
      </c>
      <c r="N14" s="249">
        <v>60000</v>
      </c>
      <c r="O14" s="110"/>
      <c r="P14" s="110"/>
      <c r="Q14" s="110"/>
      <c r="R14" s="110"/>
      <c r="S14" s="110"/>
      <c r="T14" s="110"/>
      <c r="U14" s="110"/>
      <c r="V14" s="249">
        <v>60000</v>
      </c>
      <c r="W14" s="249">
        <v>70000</v>
      </c>
      <c r="X14" s="110"/>
      <c r="Y14" s="110"/>
      <c r="Z14" s="110"/>
      <c r="AA14" s="110"/>
      <c r="AB14" s="110"/>
      <c r="AC14" s="110"/>
      <c r="AD14" s="110"/>
      <c r="AE14" s="249">
        <v>70000</v>
      </c>
      <c r="AF14" s="249">
        <v>25000</v>
      </c>
      <c r="AG14" s="110"/>
      <c r="AH14" s="110"/>
      <c r="AI14" s="110"/>
      <c r="AJ14" s="110"/>
      <c r="AK14" s="110"/>
      <c r="AL14" s="110"/>
      <c r="AM14" s="110"/>
      <c r="AN14" s="249">
        <v>25000</v>
      </c>
      <c r="AO14" s="438">
        <f t="shared" si="0"/>
        <v>155000</v>
      </c>
      <c r="AP14" s="110">
        <f t="shared" si="0"/>
        <v>0</v>
      </c>
      <c r="AQ14" s="110"/>
      <c r="AR14" s="110"/>
      <c r="AS14" s="110"/>
      <c r="AT14" s="110"/>
      <c r="AU14" s="110"/>
      <c r="AV14" s="110"/>
      <c r="AW14" s="111">
        <v>155000</v>
      </c>
      <c r="AZ14" s="91"/>
      <c r="BA14" s="432"/>
      <c r="BB14" s="91"/>
      <c r="BC14" s="91"/>
      <c r="BD14" s="432"/>
      <c r="BE14" s="91"/>
    </row>
    <row r="15" spans="1:57" ht="70.5" customHeight="1" x14ac:dyDescent="0.2">
      <c r="A15" s="1019"/>
      <c r="B15" s="1020"/>
      <c r="C15" s="1020"/>
      <c r="D15" s="250" t="s">
        <v>576</v>
      </c>
      <c r="E15" s="113">
        <v>220105</v>
      </c>
      <c r="F15" s="516"/>
      <c r="G15" s="516"/>
      <c r="H15" s="516"/>
      <c r="I15" s="516"/>
      <c r="J15" s="516"/>
      <c r="K15" s="516"/>
      <c r="L15" s="516"/>
      <c r="M15" s="249">
        <f t="shared" si="1"/>
        <v>220105</v>
      </c>
      <c r="N15" s="114">
        <v>390000</v>
      </c>
      <c r="O15" s="516"/>
      <c r="P15" s="516"/>
      <c r="Q15" s="516"/>
      <c r="R15" s="516"/>
      <c r="S15" s="516"/>
      <c r="T15" s="516"/>
      <c r="U15" s="516"/>
      <c r="V15" s="114">
        <v>390000</v>
      </c>
      <c r="W15" s="514">
        <v>600000</v>
      </c>
      <c r="X15" s="516"/>
      <c r="Y15" s="516"/>
      <c r="Z15" s="516"/>
      <c r="AA15" s="516"/>
      <c r="AB15" s="516"/>
      <c r="AC15" s="516"/>
      <c r="AD15" s="516"/>
      <c r="AE15" s="514">
        <v>600000</v>
      </c>
      <c r="AF15" s="514">
        <v>485000</v>
      </c>
      <c r="AG15" s="516"/>
      <c r="AH15" s="516"/>
      <c r="AI15" s="516"/>
      <c r="AJ15" s="516"/>
      <c r="AK15" s="516"/>
      <c r="AL15" s="516"/>
      <c r="AM15" s="106"/>
      <c r="AN15" s="514">
        <v>485000</v>
      </c>
      <c r="AO15" s="438">
        <f t="shared" si="0"/>
        <v>1695105</v>
      </c>
      <c r="AP15" s="516">
        <f t="shared" si="0"/>
        <v>0</v>
      </c>
      <c r="AQ15" s="516"/>
      <c r="AR15" s="516"/>
      <c r="AS15" s="516"/>
      <c r="AT15" s="516"/>
      <c r="AU15" s="516"/>
      <c r="AV15" s="516"/>
      <c r="AW15" s="113">
        <v>1695105</v>
      </c>
      <c r="AX15" s="59"/>
      <c r="AY15" s="59"/>
      <c r="AZ15" s="91"/>
      <c r="BA15" s="432"/>
      <c r="BB15" s="91"/>
      <c r="BC15" s="91"/>
      <c r="BD15" s="432"/>
      <c r="BE15" s="91"/>
    </row>
    <row r="16" spans="1:57" ht="59.25" customHeight="1" x14ac:dyDescent="0.2">
      <c r="A16" s="1019"/>
      <c r="B16" s="1020"/>
      <c r="C16" s="1020"/>
      <c r="D16" s="250" t="s">
        <v>577</v>
      </c>
      <c r="E16" s="107">
        <v>0</v>
      </c>
      <c r="F16" s="251"/>
      <c r="G16" s="251"/>
      <c r="H16" s="251"/>
      <c r="I16" s="251"/>
      <c r="J16" s="251"/>
      <c r="K16" s="251"/>
      <c r="L16" s="251"/>
      <c r="M16" s="249">
        <f>SUM(E16:L16)</f>
        <v>0</v>
      </c>
      <c r="N16" s="107">
        <v>100000</v>
      </c>
      <c r="O16" s="251"/>
      <c r="P16" s="251"/>
      <c r="Q16" s="251"/>
      <c r="R16" s="251"/>
      <c r="S16" s="251"/>
      <c r="T16" s="251"/>
      <c r="U16" s="516"/>
      <c r="V16" s="107">
        <v>100000</v>
      </c>
      <c r="W16" s="514">
        <v>120000</v>
      </c>
      <c r="X16" s="516"/>
      <c r="Y16" s="516"/>
      <c r="Z16" s="516"/>
      <c r="AA16" s="516"/>
      <c r="AB16" s="516"/>
      <c r="AC16" s="516"/>
      <c r="AD16" s="516"/>
      <c r="AE16" s="514">
        <v>120000</v>
      </c>
      <c r="AF16" s="115"/>
      <c r="AG16" s="518">
        <v>120000</v>
      </c>
      <c r="AH16" s="516"/>
      <c r="AI16" s="516"/>
      <c r="AJ16" s="516"/>
      <c r="AK16" s="516"/>
      <c r="AL16" s="516"/>
      <c r="AM16" s="251"/>
      <c r="AN16" s="518">
        <v>120000</v>
      </c>
      <c r="AO16" s="438">
        <f t="shared" si="0"/>
        <v>220000</v>
      </c>
      <c r="AP16" s="518">
        <f t="shared" si="0"/>
        <v>120000</v>
      </c>
      <c r="AQ16" s="516"/>
      <c r="AR16" s="516"/>
      <c r="AS16" s="516"/>
      <c r="AT16" s="516"/>
      <c r="AU16" s="516"/>
      <c r="AV16" s="516"/>
      <c r="AW16" s="520">
        <f>AO16+AP16</f>
        <v>340000</v>
      </c>
      <c r="AX16" s="59"/>
      <c r="AY16" s="59"/>
      <c r="AZ16" s="91"/>
      <c r="BA16" s="432"/>
      <c r="BB16" s="91"/>
      <c r="BC16" s="91"/>
      <c r="BD16" s="432"/>
      <c r="BE16" s="91"/>
    </row>
    <row r="17" spans="1:57" ht="54" customHeight="1" x14ac:dyDescent="0.2">
      <c r="A17" s="1019"/>
      <c r="B17" s="1020"/>
      <c r="C17" s="1020"/>
      <c r="D17" s="250" t="s">
        <v>578</v>
      </c>
      <c r="E17" s="109"/>
      <c r="F17" s="251"/>
      <c r="G17" s="251"/>
      <c r="H17" s="251"/>
      <c r="I17" s="251"/>
      <c r="J17" s="251"/>
      <c r="K17" s="251"/>
      <c r="L17" s="251"/>
      <c r="M17" s="249"/>
      <c r="N17" s="251"/>
      <c r="O17" s="251"/>
      <c r="P17" s="251"/>
      <c r="Q17" s="251"/>
      <c r="R17" s="251"/>
      <c r="S17" s="251"/>
      <c r="T17" s="251"/>
      <c r="U17" s="516"/>
      <c r="V17" s="307"/>
      <c r="W17" s="115"/>
      <c r="X17" s="516"/>
      <c r="Y17" s="516"/>
      <c r="Z17" s="516"/>
      <c r="AA17" s="516"/>
      <c r="AB17" s="516"/>
      <c r="AC17" s="516"/>
      <c r="AD17" s="516"/>
      <c r="AE17" s="307"/>
      <c r="AF17" s="115"/>
      <c r="AG17" s="516"/>
      <c r="AH17" s="516"/>
      <c r="AI17" s="516"/>
      <c r="AJ17" s="516"/>
      <c r="AK17" s="516"/>
      <c r="AL17" s="516"/>
      <c r="AM17" s="516"/>
      <c r="AN17" s="307"/>
      <c r="AO17" s="128"/>
      <c r="AP17" s="516"/>
      <c r="AQ17" s="516"/>
      <c r="AR17" s="516"/>
      <c r="AS17" s="516"/>
      <c r="AT17" s="516"/>
      <c r="AU17" s="516"/>
      <c r="AV17" s="516"/>
      <c r="AW17" s="59"/>
      <c r="AX17" s="109" t="s">
        <v>579</v>
      </c>
      <c r="AY17" s="59"/>
      <c r="AZ17" s="91"/>
      <c r="BA17" s="432"/>
      <c r="BB17" s="91"/>
      <c r="BC17" s="91"/>
      <c r="BD17" s="432"/>
      <c r="BE17" s="91"/>
    </row>
    <row r="18" spans="1:57" ht="63.75" customHeight="1" x14ac:dyDescent="0.2">
      <c r="A18" s="1019"/>
      <c r="B18" s="1020"/>
      <c r="C18" s="1020"/>
      <c r="D18" s="250" t="s">
        <v>580</v>
      </c>
      <c r="E18" s="107">
        <v>0</v>
      </c>
      <c r="F18" s="106"/>
      <c r="G18" s="106"/>
      <c r="H18" s="106"/>
      <c r="I18" s="106"/>
      <c r="J18" s="106"/>
      <c r="K18" s="106"/>
      <c r="L18" s="106"/>
      <c r="M18" s="249">
        <f>SUM(E18:L18)</f>
        <v>0</v>
      </c>
      <c r="N18" s="107">
        <v>10000</v>
      </c>
      <c r="O18" s="164"/>
      <c r="P18" s="164"/>
      <c r="Q18" s="164"/>
      <c r="R18" s="164"/>
      <c r="S18" s="164"/>
      <c r="T18" s="164"/>
      <c r="U18" s="164"/>
      <c r="V18" s="107">
        <v>10000</v>
      </c>
      <c r="W18" s="107">
        <v>30000</v>
      </c>
      <c r="X18" s="106"/>
      <c r="Y18" s="106"/>
      <c r="Z18" s="106"/>
      <c r="AA18" s="106"/>
      <c r="AB18" s="106"/>
      <c r="AC18" s="106"/>
      <c r="AD18" s="106"/>
      <c r="AE18" s="107">
        <v>30000</v>
      </c>
      <c r="AF18" s="107">
        <v>10000</v>
      </c>
      <c r="AG18" s="106"/>
      <c r="AH18" s="106"/>
      <c r="AI18" s="106"/>
      <c r="AJ18" s="106"/>
      <c r="AK18" s="106"/>
      <c r="AL18" s="106"/>
      <c r="AM18" s="106"/>
      <c r="AN18" s="107">
        <v>10000</v>
      </c>
      <c r="AO18" s="438">
        <f t="shared" si="0"/>
        <v>50000</v>
      </c>
      <c r="AP18" s="106">
        <f t="shared" si="0"/>
        <v>0</v>
      </c>
      <c r="AQ18" s="106"/>
      <c r="AR18" s="106"/>
      <c r="AS18" s="106"/>
      <c r="AT18" s="106"/>
      <c r="AU18" s="106"/>
      <c r="AV18" s="106"/>
      <c r="AW18" s="107">
        <v>50000</v>
      </c>
      <c r="AX18" s="59"/>
      <c r="AY18" s="59"/>
      <c r="AZ18" s="91"/>
      <c r="BA18" s="985"/>
      <c r="BB18" s="91"/>
      <c r="BC18" s="91"/>
      <c r="BD18" s="432"/>
      <c r="BE18" s="91"/>
    </row>
    <row r="19" spans="1:57" s="59" customFormat="1" ht="96" customHeight="1" x14ac:dyDescent="0.2">
      <c r="A19" s="1019"/>
      <c r="B19" s="1020"/>
      <c r="C19" s="1020"/>
      <c r="D19" s="375" t="s">
        <v>182</v>
      </c>
      <c r="E19" s="164"/>
      <c r="F19" s="162">
        <v>50000</v>
      </c>
      <c r="G19" s="516"/>
      <c r="H19" s="516"/>
      <c r="I19" s="516"/>
      <c r="J19" s="516"/>
      <c r="K19" s="516"/>
      <c r="L19" s="516"/>
      <c r="M19" s="162">
        <v>50000</v>
      </c>
      <c r="N19" s="129"/>
      <c r="O19" s="162">
        <v>60000</v>
      </c>
      <c r="P19" s="516"/>
      <c r="Q19" s="516"/>
      <c r="R19" s="516"/>
      <c r="S19" s="516"/>
      <c r="T19" s="516"/>
      <c r="U19" s="516"/>
      <c r="V19" s="162">
        <v>60000</v>
      </c>
      <c r="W19" s="129"/>
      <c r="X19" s="162">
        <v>80000</v>
      </c>
      <c r="Y19" s="516"/>
      <c r="Z19" s="516"/>
      <c r="AA19" s="516"/>
      <c r="AB19" s="516"/>
      <c r="AC19" s="516"/>
      <c r="AD19" s="516"/>
      <c r="AE19" s="162">
        <v>80000</v>
      </c>
      <c r="AF19" s="129"/>
      <c r="AG19" s="162">
        <v>93000</v>
      </c>
      <c r="AH19" s="516"/>
      <c r="AI19" s="516"/>
      <c r="AJ19" s="516"/>
      <c r="AK19" s="516"/>
      <c r="AL19" s="516"/>
      <c r="AM19" s="516"/>
      <c r="AN19" s="162">
        <v>93000</v>
      </c>
      <c r="AO19" s="438">
        <f t="shared" si="0"/>
        <v>0</v>
      </c>
      <c r="AP19" s="162">
        <f t="shared" si="0"/>
        <v>283000</v>
      </c>
      <c r="AQ19" s="516"/>
      <c r="AR19" s="516"/>
      <c r="AS19" s="516"/>
      <c r="AT19" s="516"/>
      <c r="AU19" s="516"/>
      <c r="AV19" s="516"/>
      <c r="AW19" s="162">
        <v>283000</v>
      </c>
      <c r="AZ19" s="91"/>
      <c r="BA19" s="985"/>
      <c r="BB19" s="91"/>
      <c r="BC19" s="91"/>
      <c r="BD19" s="432"/>
      <c r="BE19" s="91"/>
    </row>
    <row r="20" spans="1:57" s="59" customFormat="1" ht="81.75" customHeight="1" x14ac:dyDescent="0.2">
      <c r="A20" s="1019"/>
      <c r="B20" s="1020"/>
      <c r="C20" s="1020"/>
      <c r="D20" s="375" t="s">
        <v>187</v>
      </c>
      <c r="E20" s="164"/>
      <c r="F20" s="162">
        <v>50000</v>
      </c>
      <c r="G20" s="516"/>
      <c r="H20" s="516"/>
      <c r="I20" s="516"/>
      <c r="J20" s="516"/>
      <c r="K20" s="516"/>
      <c r="L20" s="516"/>
      <c r="M20" s="162">
        <v>50000</v>
      </c>
      <c r="N20" s="129"/>
      <c r="O20" s="516"/>
      <c r="P20" s="162">
        <v>200000</v>
      </c>
      <c r="Q20" s="516"/>
      <c r="R20" s="516"/>
      <c r="S20" s="516"/>
      <c r="T20" s="516"/>
      <c r="U20" s="516"/>
      <c r="V20" s="162">
        <v>200000</v>
      </c>
      <c r="W20" s="129"/>
      <c r="X20" s="516"/>
      <c r="Y20" s="162">
        <v>100000</v>
      </c>
      <c r="Z20" s="516"/>
      <c r="AA20" s="516"/>
      <c r="AB20" s="516"/>
      <c r="AC20" s="516"/>
      <c r="AD20" s="516"/>
      <c r="AE20" s="162">
        <v>100000</v>
      </c>
      <c r="AF20" s="129"/>
      <c r="AG20" s="516"/>
      <c r="AH20" s="162">
        <v>200000</v>
      </c>
      <c r="AI20" s="516"/>
      <c r="AJ20" s="516"/>
      <c r="AK20" s="516"/>
      <c r="AL20" s="516"/>
      <c r="AM20" s="516"/>
      <c r="AN20" s="162">
        <v>200000</v>
      </c>
      <c r="AO20" s="438">
        <f t="shared" si="0"/>
        <v>0</v>
      </c>
      <c r="AP20" s="162">
        <f t="shared" si="0"/>
        <v>50000</v>
      </c>
      <c r="AQ20" s="162">
        <v>500000</v>
      </c>
      <c r="AR20" s="516"/>
      <c r="AS20" s="516"/>
      <c r="AT20" s="516"/>
      <c r="AU20" s="516"/>
      <c r="AV20" s="516"/>
      <c r="AW20" s="163">
        <f>AP20+AQ20</f>
        <v>550000</v>
      </c>
      <c r="AZ20" s="91"/>
      <c r="BA20" s="985"/>
      <c r="BB20" s="91"/>
      <c r="BC20" s="91"/>
      <c r="BD20" s="432"/>
      <c r="BE20" s="91"/>
    </row>
    <row r="21" spans="1:57" s="59" customFormat="1" ht="81.75" customHeight="1" x14ac:dyDescent="0.2">
      <c r="A21" s="1019"/>
      <c r="B21" s="1020"/>
      <c r="C21" s="1020"/>
      <c r="D21" s="250" t="s">
        <v>192</v>
      </c>
      <c r="E21" s="107"/>
      <c r="F21" s="517"/>
      <c r="G21" s="517"/>
      <c r="H21" s="517"/>
      <c r="I21" s="517"/>
      <c r="J21" s="517"/>
      <c r="K21" s="517"/>
      <c r="L21" s="517"/>
      <c r="M21" s="249">
        <f t="shared" ref="M21" si="2">SUM(E21:L21)</f>
        <v>0</v>
      </c>
      <c r="N21" s="113"/>
      <c r="O21" s="517"/>
      <c r="P21" s="517"/>
      <c r="Q21" s="517"/>
      <c r="R21" s="517"/>
      <c r="S21" s="517"/>
      <c r="T21" s="517"/>
      <c r="U21" s="517"/>
      <c r="V21" s="374"/>
      <c r="W21" s="134"/>
      <c r="X21" s="517"/>
      <c r="Y21" s="517"/>
      <c r="Z21" s="517"/>
      <c r="AA21" s="517"/>
      <c r="AB21" s="517"/>
      <c r="AC21" s="517"/>
      <c r="AD21" s="517"/>
      <c r="AE21" s="106"/>
      <c r="AF21" s="134"/>
      <c r="AG21" s="517"/>
      <c r="AH21" s="517"/>
      <c r="AI21" s="517"/>
      <c r="AJ21" s="517"/>
      <c r="AK21" s="517"/>
      <c r="AL21" s="517"/>
      <c r="AM21" s="517"/>
      <c r="AN21" s="106"/>
      <c r="AO21" s="438">
        <f t="shared" si="0"/>
        <v>0</v>
      </c>
      <c r="AP21" s="517">
        <f t="shared" si="0"/>
        <v>0</v>
      </c>
      <c r="AQ21" s="517"/>
      <c r="AR21" s="517"/>
      <c r="AS21" s="517"/>
      <c r="AT21" s="517"/>
      <c r="AU21" s="517"/>
      <c r="AV21" s="517"/>
      <c r="AW21" s="164"/>
      <c r="AZ21" s="91"/>
      <c r="BA21" s="985"/>
      <c r="BB21" s="91"/>
      <c r="BC21" s="91"/>
      <c r="BD21" s="432"/>
      <c r="BE21" s="91"/>
    </row>
    <row r="22" spans="1:57" s="59" customFormat="1" ht="81.75" customHeight="1" x14ac:dyDescent="0.2">
      <c r="A22" s="1019"/>
      <c r="B22" s="1020"/>
      <c r="C22" s="1020"/>
      <c r="D22" s="376" t="s">
        <v>198</v>
      </c>
      <c r="E22" s="524"/>
      <c r="F22" s="160">
        <v>10000</v>
      </c>
      <c r="G22" s="516"/>
      <c r="H22" s="516"/>
      <c r="I22" s="516"/>
      <c r="J22" s="516"/>
      <c r="K22" s="516"/>
      <c r="L22" s="516"/>
      <c r="M22" s="160">
        <v>10000</v>
      </c>
      <c r="N22" s="115"/>
      <c r="O22" s="511"/>
      <c r="P22" s="146"/>
      <c r="Q22" s="516"/>
      <c r="R22" s="516"/>
      <c r="S22" s="516"/>
      <c r="T22" s="516"/>
      <c r="U22" s="516"/>
      <c r="V22" s="434"/>
      <c r="W22" s="521"/>
      <c r="X22" s="160">
        <v>18800</v>
      </c>
      <c r="Y22" s="516"/>
      <c r="Z22" s="516"/>
      <c r="AA22" s="516"/>
      <c r="AB22" s="516"/>
      <c r="AC22" s="516"/>
      <c r="AD22" s="516"/>
      <c r="AE22" s="160">
        <v>18800</v>
      </c>
      <c r="AF22" s="187"/>
      <c r="AG22" s="160">
        <v>11200</v>
      </c>
      <c r="AH22" s="516"/>
      <c r="AI22" s="516"/>
      <c r="AJ22" s="516"/>
      <c r="AK22" s="516"/>
      <c r="AL22" s="516"/>
      <c r="AM22" s="516"/>
      <c r="AN22" s="525">
        <v>11200</v>
      </c>
      <c r="AO22" s="251"/>
      <c r="AP22" s="160">
        <v>40000</v>
      </c>
      <c r="AQ22" s="146"/>
      <c r="AR22" s="516"/>
      <c r="AS22" s="516"/>
      <c r="AT22" s="516"/>
      <c r="AU22" s="516"/>
      <c r="AV22" s="516"/>
      <c r="AW22" s="161">
        <f>AQ22+AP22</f>
        <v>40000</v>
      </c>
      <c r="AZ22" s="91"/>
      <c r="BA22" s="985"/>
      <c r="BB22" s="91"/>
      <c r="BC22" s="91"/>
      <c r="BD22" s="432"/>
      <c r="BE22" s="91"/>
    </row>
    <row r="23" spans="1:57" ht="50.25" customHeight="1" x14ac:dyDescent="0.2">
      <c r="A23" s="1019"/>
      <c r="B23" s="1020"/>
      <c r="C23" s="1020"/>
      <c r="D23" s="248" t="s">
        <v>581</v>
      </c>
      <c r="E23" s="109">
        <v>0</v>
      </c>
      <c r="F23" s="516"/>
      <c r="G23" s="516"/>
      <c r="H23" s="516"/>
      <c r="I23" s="516"/>
      <c r="J23" s="516"/>
      <c r="K23" s="516"/>
      <c r="L23" s="516"/>
      <c r="M23" s="249">
        <f t="shared" ref="M23:M27" si="3">SUM(E23:L23)</f>
        <v>0</v>
      </c>
      <c r="N23" s="115"/>
      <c r="O23" s="516"/>
      <c r="P23" s="516"/>
      <c r="Q23" s="516"/>
      <c r="R23" s="516"/>
      <c r="S23" s="516"/>
      <c r="T23" s="516"/>
      <c r="U23" s="516"/>
      <c r="V23" s="307"/>
      <c r="W23" s="115"/>
      <c r="X23" s="516"/>
      <c r="Y23" s="516"/>
      <c r="Z23" s="516"/>
      <c r="AA23" s="516"/>
      <c r="AB23" s="516"/>
      <c r="AC23" s="516"/>
      <c r="AD23" s="516"/>
      <c r="AE23" s="307"/>
      <c r="AF23" s="115"/>
      <c r="AG23" s="516"/>
      <c r="AH23" s="516"/>
      <c r="AI23" s="516"/>
      <c r="AJ23" s="516"/>
      <c r="AK23" s="516"/>
      <c r="AL23" s="516"/>
      <c r="AM23" s="516"/>
      <c r="AN23" s="307"/>
      <c r="AO23" s="120"/>
      <c r="AP23" s="516"/>
      <c r="AQ23" s="516"/>
      <c r="AR23" s="516"/>
      <c r="AS23" s="516"/>
      <c r="AT23" s="516"/>
      <c r="AU23" s="516"/>
      <c r="AV23" s="516"/>
      <c r="AW23" s="59"/>
      <c r="AX23" s="109" t="s">
        <v>579</v>
      </c>
      <c r="AY23" s="59"/>
      <c r="AZ23" s="91"/>
      <c r="BA23" s="985"/>
      <c r="BB23" s="91"/>
      <c r="BC23" s="91"/>
      <c r="BD23" s="432"/>
      <c r="BE23" s="91"/>
    </row>
    <row r="24" spans="1:57" s="59" customFormat="1" ht="103.5" customHeight="1" x14ac:dyDescent="0.2">
      <c r="A24" s="1019"/>
      <c r="B24" s="1020"/>
      <c r="C24" s="1020"/>
      <c r="D24" s="442" t="s">
        <v>582</v>
      </c>
      <c r="E24" s="116">
        <v>0</v>
      </c>
      <c r="F24" s="516"/>
      <c r="G24" s="516"/>
      <c r="H24" s="516"/>
      <c r="I24" s="516"/>
      <c r="J24" s="516"/>
      <c r="K24" s="516"/>
      <c r="L24" s="516"/>
      <c r="M24" s="116">
        <f t="shared" si="3"/>
        <v>0</v>
      </c>
      <c r="N24" s="117">
        <v>30000</v>
      </c>
      <c r="O24" s="516"/>
      <c r="P24" s="516"/>
      <c r="Q24" s="516"/>
      <c r="R24" s="516"/>
      <c r="S24" s="516"/>
      <c r="T24" s="516"/>
      <c r="U24" s="516"/>
      <c r="V24" s="117">
        <v>30000</v>
      </c>
      <c r="W24" s="117">
        <v>25000</v>
      </c>
      <c r="X24" s="516"/>
      <c r="Y24" s="516"/>
      <c r="Z24" s="516"/>
      <c r="AA24" s="516"/>
      <c r="AB24" s="516"/>
      <c r="AC24" s="516"/>
      <c r="AD24" s="516"/>
      <c r="AE24" s="117">
        <v>25000</v>
      </c>
      <c r="AF24" s="117">
        <v>30000</v>
      </c>
      <c r="AG24" s="516"/>
      <c r="AH24" s="516"/>
      <c r="AI24" s="516"/>
      <c r="AJ24" s="516"/>
      <c r="AK24" s="516"/>
      <c r="AL24" s="516"/>
      <c r="AM24" s="516"/>
      <c r="AN24" s="117">
        <v>30000</v>
      </c>
      <c r="AO24" s="438">
        <f t="shared" ref="AO24:AP28" si="4">AF24+W24+N24+E24</f>
        <v>85000</v>
      </c>
      <c r="AP24" s="516">
        <f t="shared" si="4"/>
        <v>0</v>
      </c>
      <c r="AQ24" s="516"/>
      <c r="AR24" s="516"/>
      <c r="AS24" s="516"/>
      <c r="AT24" s="516"/>
      <c r="AU24" s="516"/>
      <c r="AV24" s="516"/>
      <c r="AW24" s="461">
        <v>85000</v>
      </c>
      <c r="AZ24" s="91"/>
      <c r="BA24" s="432"/>
      <c r="BB24" s="91"/>
      <c r="BC24" s="91"/>
      <c r="BD24" s="432"/>
      <c r="BE24" s="91"/>
    </row>
    <row r="25" spans="1:57" ht="29.25" customHeight="1" x14ac:dyDescent="0.2">
      <c r="A25" s="1019"/>
      <c r="B25" s="1035" t="s">
        <v>208</v>
      </c>
      <c r="C25" s="1008"/>
      <c r="D25" s="443"/>
      <c r="E25" s="119"/>
      <c r="F25" s="251"/>
      <c r="G25" s="251"/>
      <c r="H25" s="251"/>
      <c r="I25" s="251"/>
      <c r="J25" s="251"/>
      <c r="K25" s="251"/>
      <c r="L25" s="251"/>
      <c r="M25" s="118">
        <f t="shared" si="3"/>
        <v>0</v>
      </c>
      <c r="N25" s="119"/>
      <c r="O25" s="251"/>
      <c r="P25" s="251"/>
      <c r="Q25" s="251"/>
      <c r="R25" s="251"/>
      <c r="S25" s="251"/>
      <c r="T25" s="251"/>
      <c r="U25" s="251"/>
      <c r="V25" s="118"/>
      <c r="W25" s="119"/>
      <c r="X25" s="251"/>
      <c r="Y25" s="251"/>
      <c r="Z25" s="251"/>
      <c r="AA25" s="251"/>
      <c r="AB25" s="251"/>
      <c r="AC25" s="251"/>
      <c r="AD25" s="251"/>
      <c r="AE25" s="118"/>
      <c r="AF25" s="119"/>
      <c r="AG25" s="251"/>
      <c r="AH25" s="251"/>
      <c r="AI25" s="251"/>
      <c r="AJ25" s="251"/>
      <c r="AK25" s="251"/>
      <c r="AL25" s="251"/>
      <c r="AM25" s="251"/>
      <c r="AN25" s="118"/>
      <c r="AO25" s="438">
        <f t="shared" si="4"/>
        <v>0</v>
      </c>
      <c r="AP25" s="251">
        <f t="shared" si="4"/>
        <v>0</v>
      </c>
      <c r="AQ25" s="251"/>
      <c r="AR25" s="251"/>
      <c r="AS25" s="251"/>
      <c r="AT25" s="251"/>
      <c r="AU25" s="251"/>
      <c r="AV25" s="251"/>
      <c r="AW25" s="118"/>
      <c r="AX25" s="59"/>
      <c r="AY25" s="59"/>
      <c r="AZ25" s="91"/>
      <c r="BA25" s="432"/>
      <c r="BB25" s="91"/>
      <c r="BC25" s="91"/>
      <c r="BD25" s="985"/>
      <c r="BE25" s="91"/>
    </row>
    <row r="26" spans="1:57" s="59" customFormat="1" ht="68.25" customHeight="1" x14ac:dyDescent="0.2">
      <c r="A26" s="1027" t="s">
        <v>209</v>
      </c>
      <c r="B26" s="1021" t="s">
        <v>210</v>
      </c>
      <c r="C26" s="1022"/>
      <c r="D26" s="380" t="s">
        <v>217</v>
      </c>
      <c r="E26" s="269">
        <v>0</v>
      </c>
      <c r="F26" s="251"/>
      <c r="G26" s="251"/>
      <c r="H26" s="251"/>
      <c r="I26" s="251"/>
      <c r="J26" s="251"/>
      <c r="K26" s="251"/>
      <c r="L26" s="251"/>
      <c r="M26" s="269">
        <f t="shared" si="3"/>
        <v>0</v>
      </c>
      <c r="N26" s="390">
        <v>350000</v>
      </c>
      <c r="O26" s="251"/>
      <c r="P26" s="251"/>
      <c r="Q26" s="251"/>
      <c r="R26" s="251"/>
      <c r="S26" s="251"/>
      <c r="T26" s="251"/>
      <c r="U26" s="251"/>
      <c r="V26" s="390">
        <v>350000</v>
      </c>
      <c r="W26" s="462"/>
      <c r="X26" s="251"/>
      <c r="Y26" s="251"/>
      <c r="Z26" s="251"/>
      <c r="AA26" s="251"/>
      <c r="AB26" s="251"/>
      <c r="AC26" s="251"/>
      <c r="AD26" s="251"/>
      <c r="AE26" s="462"/>
      <c r="AF26" s="462"/>
      <c r="AG26" s="251"/>
      <c r="AH26" s="251"/>
      <c r="AI26" s="251"/>
      <c r="AJ26" s="251"/>
      <c r="AK26" s="251"/>
      <c r="AL26" s="251"/>
      <c r="AM26" s="251"/>
      <c r="AN26" s="316"/>
      <c r="AO26" s="438">
        <f t="shared" si="4"/>
        <v>350000</v>
      </c>
      <c r="AP26" s="251">
        <f t="shared" si="4"/>
        <v>0</v>
      </c>
      <c r="AQ26" s="251"/>
      <c r="AR26" s="251"/>
      <c r="AS26" s="251"/>
      <c r="AT26" s="251"/>
      <c r="AU26" s="251"/>
      <c r="AV26" s="251"/>
      <c r="AW26" s="390">
        <v>350000</v>
      </c>
      <c r="AZ26" s="91"/>
      <c r="BA26" s="432"/>
      <c r="BB26" s="91"/>
      <c r="BC26" s="91"/>
      <c r="BD26" s="985"/>
      <c r="BE26" s="91"/>
    </row>
    <row r="27" spans="1:57" s="59" customFormat="1" ht="59.25" customHeight="1" x14ac:dyDescent="0.2">
      <c r="A27" s="1028"/>
      <c r="B27" s="1023"/>
      <c r="C27" s="1024"/>
      <c r="D27" s="379" t="s">
        <v>223</v>
      </c>
      <c r="E27" s="377"/>
      <c r="F27" s="515"/>
      <c r="G27" s="515"/>
      <c r="H27" s="515"/>
      <c r="I27" s="515"/>
      <c r="J27" s="515"/>
      <c r="K27" s="515"/>
      <c r="L27" s="515"/>
      <c r="M27" s="316">
        <f t="shared" si="3"/>
        <v>0</v>
      </c>
      <c r="N27" s="377"/>
      <c r="O27" s="515"/>
      <c r="P27" s="515"/>
      <c r="Q27" s="515"/>
      <c r="R27" s="515"/>
      <c r="S27" s="515"/>
      <c r="T27" s="515"/>
      <c r="U27" s="515"/>
      <c r="V27" s="316"/>
      <c r="W27" s="378"/>
      <c r="X27" s="515"/>
      <c r="Y27" s="515"/>
      <c r="Z27" s="515"/>
      <c r="AA27" s="515"/>
      <c r="AB27" s="515"/>
      <c r="AC27" s="515"/>
      <c r="AD27" s="515"/>
      <c r="AE27" s="316"/>
      <c r="AF27" s="377"/>
      <c r="AG27" s="515"/>
      <c r="AH27" s="515"/>
      <c r="AI27" s="515"/>
      <c r="AJ27" s="515"/>
      <c r="AK27" s="515"/>
      <c r="AL27" s="515"/>
      <c r="AM27" s="515"/>
      <c r="AN27" s="316"/>
      <c r="AO27" s="438">
        <f t="shared" si="4"/>
        <v>0</v>
      </c>
      <c r="AP27" s="515">
        <f t="shared" si="4"/>
        <v>0</v>
      </c>
      <c r="AQ27" s="515"/>
      <c r="AR27" s="515"/>
      <c r="AS27" s="515"/>
      <c r="AT27" s="515"/>
      <c r="AU27" s="515"/>
      <c r="AV27" s="515"/>
      <c r="AW27" s="316"/>
      <c r="AZ27" s="91"/>
      <c r="BA27" s="432"/>
      <c r="BB27" s="91"/>
      <c r="BC27" s="91"/>
      <c r="BD27" s="985"/>
      <c r="BE27" s="91"/>
    </row>
    <row r="28" spans="1:57" s="59" customFormat="1" ht="29.25" customHeight="1" x14ac:dyDescent="0.2">
      <c r="A28" s="1029"/>
      <c r="B28" s="1025"/>
      <c r="C28" s="1026"/>
      <c r="D28" s="379" t="s">
        <v>225</v>
      </c>
      <c r="E28" s="377"/>
      <c r="F28" s="515"/>
      <c r="G28" s="515"/>
      <c r="H28" s="515"/>
      <c r="I28" s="515"/>
      <c r="J28" s="515"/>
      <c r="K28" s="515"/>
      <c r="L28" s="515"/>
      <c r="M28" s="316">
        <f ca="1">SUM(E28:M28)</f>
        <v>0</v>
      </c>
      <c r="N28" s="377"/>
      <c r="O28" s="515"/>
      <c r="P28" s="515"/>
      <c r="Q28" s="515"/>
      <c r="R28" s="515"/>
      <c r="S28" s="515"/>
      <c r="T28" s="515"/>
      <c r="U28" s="515"/>
      <c r="V28" s="316"/>
      <c r="W28" s="378"/>
      <c r="X28" s="515"/>
      <c r="Y28" s="515"/>
      <c r="Z28" s="515"/>
      <c r="AA28" s="515"/>
      <c r="AB28" s="515"/>
      <c r="AC28" s="515"/>
      <c r="AD28" s="515"/>
      <c r="AE28" s="316"/>
      <c r="AF28" s="377"/>
      <c r="AG28" s="515"/>
      <c r="AH28" s="515"/>
      <c r="AI28" s="515"/>
      <c r="AJ28" s="515"/>
      <c r="AK28" s="515"/>
      <c r="AL28" s="515"/>
      <c r="AM28" s="515"/>
      <c r="AN28" s="316"/>
      <c r="AO28" s="438">
        <f t="shared" si="4"/>
        <v>0</v>
      </c>
      <c r="AP28" s="515">
        <f t="shared" si="4"/>
        <v>0</v>
      </c>
      <c r="AQ28" s="515"/>
      <c r="AR28" s="515"/>
      <c r="AS28" s="515"/>
      <c r="AT28" s="515"/>
      <c r="AU28" s="515"/>
      <c r="AV28" s="515"/>
      <c r="AW28" s="316"/>
      <c r="AZ28" s="91"/>
      <c r="BA28" s="432"/>
      <c r="BB28" s="91"/>
      <c r="BC28" s="91"/>
      <c r="BD28" s="985"/>
      <c r="BE28" s="91"/>
    </row>
    <row r="29" spans="1:57" ht="12.75" customHeight="1" x14ac:dyDescent="0.2">
      <c r="A29" s="1015" t="s">
        <v>228</v>
      </c>
      <c r="B29" s="1001" t="s">
        <v>229</v>
      </c>
      <c r="C29" s="1002"/>
      <c r="D29" s="1048" t="s">
        <v>583</v>
      </c>
      <c r="E29" s="966">
        <v>10000</v>
      </c>
      <c r="F29" s="986"/>
      <c r="G29" s="986"/>
      <c r="H29" s="986"/>
      <c r="I29" s="986"/>
      <c r="J29" s="986"/>
      <c r="K29" s="986"/>
      <c r="L29" s="986"/>
      <c r="M29" s="966">
        <f>SUM(E29:L30)</f>
        <v>10000</v>
      </c>
      <c r="N29" s="966">
        <v>18000</v>
      </c>
      <c r="O29" s="986"/>
      <c r="P29" s="986"/>
      <c r="Q29" s="986"/>
      <c r="R29" s="986"/>
      <c r="S29" s="986"/>
      <c r="T29" s="986"/>
      <c r="U29" s="962"/>
      <c r="V29" s="966">
        <v>18000</v>
      </c>
      <c r="W29" s="1011">
        <v>18000</v>
      </c>
      <c r="X29" s="986"/>
      <c r="Y29" s="986"/>
      <c r="Z29" s="986"/>
      <c r="AA29" s="986"/>
      <c r="AB29" s="986"/>
      <c r="AC29" s="986"/>
      <c r="AD29" s="986"/>
      <c r="AE29" s="1011">
        <v>18000</v>
      </c>
      <c r="AF29" s="966">
        <v>8000</v>
      </c>
      <c r="AG29" s="986"/>
      <c r="AH29" s="986"/>
      <c r="AI29" s="986"/>
      <c r="AJ29" s="986"/>
      <c r="AK29" s="986"/>
      <c r="AL29" s="986"/>
      <c r="AM29" s="986"/>
      <c r="AN29" s="966">
        <v>8000</v>
      </c>
      <c r="AO29" s="966">
        <f>AF29+W29+N29+E29</f>
        <v>54000</v>
      </c>
      <c r="AP29" s="986">
        <f>AG29+X29+O29+F29</f>
        <v>0</v>
      </c>
      <c r="AQ29" s="986"/>
      <c r="AR29" s="986"/>
      <c r="AS29" s="986"/>
      <c r="AT29" s="986"/>
      <c r="AU29" s="986"/>
      <c r="AV29" s="986"/>
      <c r="AW29" s="966">
        <v>54000</v>
      </c>
      <c r="AX29" s="59"/>
      <c r="AY29" s="59"/>
      <c r="AZ29" s="91"/>
      <c r="BA29" s="432"/>
      <c r="BB29" s="91"/>
      <c r="BC29" s="91"/>
      <c r="BD29" s="985"/>
      <c r="BE29" s="91"/>
    </row>
    <row r="30" spans="1:57" ht="35.25" customHeight="1" x14ac:dyDescent="0.2">
      <c r="A30" s="1016"/>
      <c r="B30" s="1001" t="s">
        <v>235</v>
      </c>
      <c r="C30" s="1002"/>
      <c r="D30" s="1049"/>
      <c r="E30" s="972"/>
      <c r="F30" s="987"/>
      <c r="G30" s="987"/>
      <c r="H30" s="987"/>
      <c r="I30" s="987"/>
      <c r="J30" s="987"/>
      <c r="K30" s="987"/>
      <c r="L30" s="987"/>
      <c r="M30" s="972"/>
      <c r="N30" s="972"/>
      <c r="O30" s="987"/>
      <c r="P30" s="987"/>
      <c r="Q30" s="987"/>
      <c r="R30" s="987"/>
      <c r="S30" s="987"/>
      <c r="T30" s="987"/>
      <c r="U30" s="963"/>
      <c r="V30" s="972"/>
      <c r="W30" s="1018"/>
      <c r="X30" s="987"/>
      <c r="Y30" s="987"/>
      <c r="Z30" s="987"/>
      <c r="AA30" s="987"/>
      <c r="AB30" s="987"/>
      <c r="AC30" s="987"/>
      <c r="AD30" s="987"/>
      <c r="AE30" s="1018"/>
      <c r="AF30" s="972"/>
      <c r="AG30" s="987"/>
      <c r="AH30" s="987"/>
      <c r="AI30" s="987"/>
      <c r="AJ30" s="987"/>
      <c r="AK30" s="987"/>
      <c r="AL30" s="987"/>
      <c r="AM30" s="987"/>
      <c r="AN30" s="972"/>
      <c r="AO30" s="972"/>
      <c r="AP30" s="987"/>
      <c r="AQ30" s="987"/>
      <c r="AR30" s="987"/>
      <c r="AS30" s="987"/>
      <c r="AT30" s="987"/>
      <c r="AU30" s="987"/>
      <c r="AV30" s="987"/>
      <c r="AW30" s="972"/>
      <c r="AX30" s="59"/>
      <c r="AY30" s="59"/>
      <c r="AZ30" s="91"/>
      <c r="BA30" s="432"/>
      <c r="BB30" s="91"/>
      <c r="BC30" s="91"/>
      <c r="BD30" s="432"/>
      <c r="BE30" s="91"/>
    </row>
    <row r="31" spans="1:57" ht="20.25" customHeight="1" x14ac:dyDescent="0.2">
      <c r="A31" s="1016"/>
      <c r="B31" s="1001" t="s">
        <v>236</v>
      </c>
      <c r="C31" s="1002"/>
      <c r="D31" s="443"/>
      <c r="E31" s="119"/>
      <c r="F31" s="251"/>
      <c r="G31" s="251"/>
      <c r="H31" s="251"/>
      <c r="I31" s="251"/>
      <c r="J31" s="251"/>
      <c r="K31" s="251"/>
      <c r="L31" s="251"/>
      <c r="M31" s="118">
        <f t="shared" ref="M31:M36" si="5">SUM(E31:L31)</f>
        <v>0</v>
      </c>
      <c r="N31" s="119"/>
      <c r="O31" s="251"/>
      <c r="P31" s="251"/>
      <c r="Q31" s="251"/>
      <c r="R31" s="251"/>
      <c r="S31" s="251"/>
      <c r="T31" s="251"/>
      <c r="U31" s="251"/>
      <c r="V31" s="118"/>
      <c r="W31" s="119"/>
      <c r="X31" s="251"/>
      <c r="Y31" s="251"/>
      <c r="Z31" s="251"/>
      <c r="AA31" s="251"/>
      <c r="AB31" s="251"/>
      <c r="AC31" s="251"/>
      <c r="AD31" s="251"/>
      <c r="AE31" s="118"/>
      <c r="AF31" s="119"/>
      <c r="AG31" s="251"/>
      <c r="AH31" s="251"/>
      <c r="AI31" s="251"/>
      <c r="AJ31" s="251"/>
      <c r="AK31" s="251"/>
      <c r="AL31" s="251"/>
      <c r="AM31" s="251"/>
      <c r="AN31" s="118"/>
      <c r="AO31" s="119">
        <f>AF31+W31+N31+E31</f>
        <v>0</v>
      </c>
      <c r="AP31" s="251">
        <f>AG31+X31+O31+F31</f>
        <v>0</v>
      </c>
      <c r="AQ31" s="251"/>
      <c r="AR31" s="251"/>
      <c r="AS31" s="251"/>
      <c r="AT31" s="251"/>
      <c r="AU31" s="251"/>
      <c r="AV31" s="251"/>
      <c r="AW31" s="118"/>
      <c r="AX31" s="59"/>
      <c r="AY31" s="59"/>
      <c r="AZ31" s="91"/>
      <c r="BA31" s="985"/>
      <c r="BB31" s="91"/>
      <c r="BC31" s="91"/>
      <c r="BD31" s="432"/>
      <c r="BE31" s="91"/>
    </row>
    <row r="32" spans="1:57" x14ac:dyDescent="0.2">
      <c r="A32" s="1016"/>
      <c r="B32" s="1001" t="s">
        <v>238</v>
      </c>
      <c r="C32" s="1002"/>
      <c r="D32" s="443"/>
      <c r="E32" s="119"/>
      <c r="F32" s="251"/>
      <c r="G32" s="251"/>
      <c r="H32" s="251"/>
      <c r="I32" s="251"/>
      <c r="J32" s="251"/>
      <c r="K32" s="251"/>
      <c r="L32" s="251"/>
      <c r="M32" s="118">
        <f t="shared" si="5"/>
        <v>0</v>
      </c>
      <c r="N32" s="119"/>
      <c r="O32" s="251"/>
      <c r="P32" s="251"/>
      <c r="Q32" s="251"/>
      <c r="R32" s="251"/>
      <c r="S32" s="251"/>
      <c r="T32" s="251"/>
      <c r="U32" s="251"/>
      <c r="V32" s="118"/>
      <c r="W32" s="119"/>
      <c r="X32" s="251"/>
      <c r="Y32" s="251"/>
      <c r="Z32" s="251"/>
      <c r="AA32" s="251"/>
      <c r="AB32" s="251"/>
      <c r="AC32" s="251"/>
      <c r="AD32" s="251"/>
      <c r="AE32" s="118"/>
      <c r="AF32" s="119"/>
      <c r="AG32" s="251"/>
      <c r="AH32" s="251"/>
      <c r="AI32" s="251"/>
      <c r="AJ32" s="251"/>
      <c r="AK32" s="251"/>
      <c r="AL32" s="251"/>
      <c r="AM32" s="251"/>
      <c r="AN32" s="118"/>
      <c r="AO32" s="119">
        <f t="shared" ref="AO32:AP73" si="6">AF32+W32+N32+E32</f>
        <v>0</v>
      </c>
      <c r="AP32" s="251">
        <f t="shared" si="6"/>
        <v>0</v>
      </c>
      <c r="AQ32" s="251"/>
      <c r="AR32" s="251"/>
      <c r="AS32" s="251"/>
      <c r="AT32" s="251"/>
      <c r="AU32" s="251"/>
      <c r="AV32" s="251"/>
      <c r="AW32" s="118"/>
      <c r="AX32" s="59"/>
      <c r="AY32" s="59"/>
      <c r="AZ32" s="91"/>
      <c r="BA32" s="985"/>
      <c r="BB32" s="91"/>
      <c r="BC32" s="91"/>
      <c r="BD32" s="432"/>
      <c r="BE32" s="91"/>
    </row>
    <row r="33" spans="1:57" s="59" customFormat="1" ht="84" customHeight="1" x14ac:dyDescent="0.2">
      <c r="A33" s="1016"/>
      <c r="B33" s="1050" t="s">
        <v>240</v>
      </c>
      <c r="C33" s="1051"/>
      <c r="D33" s="252" t="s">
        <v>584</v>
      </c>
      <c r="E33" s="119"/>
      <c r="F33" s="251"/>
      <c r="G33" s="251"/>
      <c r="H33" s="251"/>
      <c r="I33" s="173">
        <v>345000</v>
      </c>
      <c r="J33" s="251"/>
      <c r="K33" s="251"/>
      <c r="L33" s="251"/>
      <c r="M33" s="173">
        <f t="shared" si="5"/>
        <v>345000</v>
      </c>
      <c r="N33" s="120"/>
      <c r="O33" s="173">
        <v>0</v>
      </c>
      <c r="P33" s="251"/>
      <c r="Q33" s="251"/>
      <c r="R33" s="251"/>
      <c r="S33" s="251"/>
      <c r="T33" s="251"/>
      <c r="U33" s="251"/>
      <c r="V33" s="173">
        <v>0</v>
      </c>
      <c r="W33" s="119"/>
      <c r="X33" s="173">
        <v>195000</v>
      </c>
      <c r="Y33" s="251"/>
      <c r="Z33" s="251"/>
      <c r="AA33" s="251"/>
      <c r="AB33" s="251"/>
      <c r="AC33" s="251"/>
      <c r="AD33" s="251"/>
      <c r="AE33" s="173">
        <v>195000</v>
      </c>
      <c r="AF33" s="119"/>
      <c r="AG33" s="173">
        <v>206700</v>
      </c>
      <c r="AH33" s="251"/>
      <c r="AI33" s="251"/>
      <c r="AJ33" s="251"/>
      <c r="AK33" s="251"/>
      <c r="AL33" s="251"/>
      <c r="AM33" s="251"/>
      <c r="AN33" s="173">
        <v>206700</v>
      </c>
      <c r="AO33" s="119">
        <f t="shared" si="6"/>
        <v>0</v>
      </c>
      <c r="AP33" s="173">
        <f t="shared" si="6"/>
        <v>401700</v>
      </c>
      <c r="AQ33" s="251"/>
      <c r="AR33" s="251"/>
      <c r="AS33" s="173">
        <v>345000</v>
      </c>
      <c r="AT33" s="251"/>
      <c r="AU33" s="251"/>
      <c r="AV33" s="251"/>
      <c r="AW33" s="121">
        <f>SUM(AO33:AV33)</f>
        <v>746700</v>
      </c>
      <c r="AZ33" s="91"/>
      <c r="BA33" s="985"/>
      <c r="BB33" s="91"/>
      <c r="BC33" s="91"/>
      <c r="BD33" s="432"/>
      <c r="BE33" s="91"/>
    </row>
    <row r="34" spans="1:57" s="59" customFormat="1" ht="58.5" customHeight="1" thickBot="1" x14ac:dyDescent="0.25">
      <c r="A34" s="1016"/>
      <c r="B34" s="1043" t="s">
        <v>42</v>
      </c>
      <c r="C34" s="1044"/>
      <c r="D34" s="444" t="s">
        <v>585</v>
      </c>
      <c r="E34" s="122">
        <v>25000</v>
      </c>
      <c r="F34" s="164"/>
      <c r="G34" s="164"/>
      <c r="H34" s="164"/>
      <c r="I34" s="164"/>
      <c r="J34" s="164"/>
      <c r="K34" s="164"/>
      <c r="L34" s="164"/>
      <c r="M34" s="122">
        <f t="shared" si="5"/>
        <v>25000</v>
      </c>
      <c r="N34" s="122">
        <v>20000</v>
      </c>
      <c r="O34" s="164"/>
      <c r="P34" s="164"/>
      <c r="Q34" s="164"/>
      <c r="R34" s="164"/>
      <c r="S34" s="164"/>
      <c r="T34" s="164"/>
      <c r="U34" s="164"/>
      <c r="V34" s="122">
        <v>20000</v>
      </c>
      <c r="W34" s="122">
        <v>20000</v>
      </c>
      <c r="X34" s="164"/>
      <c r="Y34" s="164"/>
      <c r="Z34" s="164"/>
      <c r="AA34" s="164"/>
      <c r="AB34" s="164"/>
      <c r="AC34" s="164"/>
      <c r="AD34" s="164"/>
      <c r="AE34" s="122">
        <v>20000</v>
      </c>
      <c r="AF34" s="124">
        <v>20000</v>
      </c>
      <c r="AG34" s="164"/>
      <c r="AH34" s="164"/>
      <c r="AI34" s="164"/>
      <c r="AJ34" s="164"/>
      <c r="AK34" s="164"/>
      <c r="AL34" s="164"/>
      <c r="AM34" s="164"/>
      <c r="AN34" s="124">
        <v>20000</v>
      </c>
      <c r="AO34" s="119">
        <f t="shared" si="6"/>
        <v>85000</v>
      </c>
      <c r="AP34" s="164">
        <f t="shared" si="6"/>
        <v>0</v>
      </c>
      <c r="AQ34" s="164"/>
      <c r="AR34" s="164"/>
      <c r="AS34" s="164"/>
      <c r="AT34" s="164"/>
      <c r="AU34" s="164"/>
      <c r="AV34" s="164"/>
      <c r="AW34" s="122">
        <v>85000</v>
      </c>
      <c r="AZ34" s="91"/>
      <c r="BA34" s="432"/>
      <c r="BB34" s="91"/>
      <c r="BC34" s="91"/>
      <c r="BD34" s="166"/>
      <c r="BE34" s="91"/>
    </row>
    <row r="35" spans="1:57" s="59" customFormat="1" ht="42" customHeight="1" thickBot="1" x14ac:dyDescent="0.25">
      <c r="A35" s="1016"/>
      <c r="B35" s="1060" t="s">
        <v>72</v>
      </c>
      <c r="C35" s="1061"/>
      <c r="D35" s="256" t="s">
        <v>263</v>
      </c>
      <c r="E35" s="445">
        <v>109468</v>
      </c>
      <c r="F35" s="125"/>
      <c r="G35" s="164"/>
      <c r="H35" s="164"/>
      <c r="I35" s="164"/>
      <c r="J35" s="164"/>
      <c r="K35" s="164"/>
      <c r="L35" s="126"/>
      <c r="M35" s="445">
        <f t="shared" si="5"/>
        <v>109468</v>
      </c>
      <c r="N35" s="446">
        <v>109468</v>
      </c>
      <c r="O35" s="164"/>
      <c r="P35" s="164"/>
      <c r="Q35" s="164"/>
      <c r="R35" s="164"/>
      <c r="S35" s="164"/>
      <c r="T35" s="164"/>
      <c r="U35" s="126"/>
      <c r="V35" s="446">
        <v>109468</v>
      </c>
      <c r="W35" s="445">
        <v>109468</v>
      </c>
      <c r="X35" s="164"/>
      <c r="Y35" s="164"/>
      <c r="Z35" s="164"/>
      <c r="AA35" s="164"/>
      <c r="AB35" s="164"/>
      <c r="AC35" s="127"/>
      <c r="AD35" s="253"/>
      <c r="AE35" s="446">
        <v>109468</v>
      </c>
      <c r="AF35" s="447">
        <v>109468</v>
      </c>
      <c r="AG35" s="164"/>
      <c r="AH35" s="164"/>
      <c r="AI35" s="164"/>
      <c r="AJ35" s="164"/>
      <c r="AK35" s="164"/>
      <c r="AL35" s="127"/>
      <c r="AM35" s="433"/>
      <c r="AN35" s="445">
        <v>109468</v>
      </c>
      <c r="AO35" s="119">
        <f t="shared" si="6"/>
        <v>437872</v>
      </c>
      <c r="AP35" s="164">
        <f t="shared" si="6"/>
        <v>0</v>
      </c>
      <c r="AQ35" s="164"/>
      <c r="AR35" s="164"/>
      <c r="AS35" s="164"/>
      <c r="AT35" s="164"/>
      <c r="AU35" s="164"/>
      <c r="AV35" s="253"/>
      <c r="AW35" s="446">
        <v>437872</v>
      </c>
      <c r="AZ35" s="91"/>
      <c r="BA35" s="432"/>
      <c r="BB35" s="91"/>
      <c r="BC35" s="91"/>
      <c r="BD35" s="432"/>
      <c r="BE35" s="91"/>
    </row>
    <row r="36" spans="1:57" s="59" customFormat="1" ht="33.75" x14ac:dyDescent="0.2">
      <c r="A36" s="1016"/>
      <c r="B36" s="1062"/>
      <c r="C36" s="1063"/>
      <c r="D36" s="256" t="s">
        <v>267</v>
      </c>
      <c r="E36" s="526"/>
      <c r="F36" s="128"/>
      <c r="G36" s="164"/>
      <c r="H36" s="164"/>
      <c r="I36" s="164"/>
      <c r="J36" s="164"/>
      <c r="K36" s="164"/>
      <c r="L36" s="164"/>
      <c r="M36" s="527">
        <f t="shared" si="5"/>
        <v>0</v>
      </c>
      <c r="N36" s="120"/>
      <c r="O36" s="164"/>
      <c r="P36" s="164"/>
      <c r="Q36" s="164"/>
      <c r="R36" s="164"/>
      <c r="S36" s="164"/>
      <c r="T36" s="164"/>
      <c r="U36" s="164"/>
      <c r="V36" s="123"/>
      <c r="W36" s="120"/>
      <c r="X36" s="164"/>
      <c r="Y36" s="164"/>
      <c r="Z36" s="164"/>
      <c r="AA36" s="164"/>
      <c r="AB36" s="164"/>
      <c r="AC36" s="164"/>
      <c r="AD36" s="164"/>
      <c r="AE36" s="123"/>
      <c r="AF36" s="129"/>
      <c r="AG36" s="164"/>
      <c r="AH36" s="164"/>
      <c r="AI36" s="164"/>
      <c r="AJ36" s="164"/>
      <c r="AK36" s="164"/>
      <c r="AL36" s="164"/>
      <c r="AM36" s="164"/>
      <c r="AN36" s="434"/>
      <c r="AO36" s="119"/>
      <c r="AP36" s="254"/>
      <c r="AQ36" s="164"/>
      <c r="AR36" s="164"/>
      <c r="AS36" s="164"/>
      <c r="AT36" s="164"/>
      <c r="AU36" s="164"/>
      <c r="AV36" s="164"/>
      <c r="AW36" s="187"/>
      <c r="AX36" s="528" t="s">
        <v>586</v>
      </c>
      <c r="AZ36" s="91"/>
      <c r="BA36" s="432"/>
      <c r="BB36" s="91"/>
      <c r="BC36" s="91"/>
      <c r="BD36" s="432"/>
      <c r="BE36" s="91"/>
    </row>
    <row r="37" spans="1:57" s="59" customFormat="1" ht="47.25" customHeight="1" x14ac:dyDescent="0.2">
      <c r="A37" s="1016"/>
      <c r="B37" s="1062"/>
      <c r="C37" s="1063"/>
      <c r="D37" s="256" t="s">
        <v>270</v>
      </c>
      <c r="E37" s="526"/>
      <c r="F37" s="130"/>
      <c r="G37" s="164"/>
      <c r="H37" s="164"/>
      <c r="I37" s="164"/>
      <c r="J37" s="164"/>
      <c r="K37" s="164"/>
      <c r="L37" s="164"/>
      <c r="M37" s="527">
        <f t="shared" ref="M37:M38" si="7">SUM(E37:L37)</f>
        <v>0</v>
      </c>
      <c r="N37" s="120"/>
      <c r="O37" s="164"/>
      <c r="P37" s="164"/>
      <c r="Q37" s="164"/>
      <c r="R37" s="164"/>
      <c r="S37" s="164"/>
      <c r="T37" s="164"/>
      <c r="U37" s="164"/>
      <c r="V37" s="123"/>
      <c r="W37" s="120"/>
      <c r="X37" s="164"/>
      <c r="Y37" s="164"/>
      <c r="Z37" s="164"/>
      <c r="AA37" s="164"/>
      <c r="AB37" s="164"/>
      <c r="AC37" s="164"/>
      <c r="AD37" s="164"/>
      <c r="AE37" s="123"/>
      <c r="AF37" s="120"/>
      <c r="AG37" s="164"/>
      <c r="AH37" s="164"/>
      <c r="AI37" s="164"/>
      <c r="AJ37" s="164"/>
      <c r="AK37" s="164"/>
      <c r="AL37" s="164"/>
      <c r="AM37" s="164"/>
      <c r="AN37" s="123"/>
      <c r="AO37" s="119"/>
      <c r="AP37" s="254"/>
      <c r="AQ37" s="164"/>
      <c r="AR37" s="164"/>
      <c r="AS37" s="164"/>
      <c r="AT37" s="164"/>
      <c r="AU37" s="164"/>
      <c r="AV37" s="164"/>
      <c r="AW37" s="187"/>
      <c r="AX37" s="528" t="s">
        <v>587</v>
      </c>
      <c r="AZ37" s="91"/>
      <c r="BA37" s="985"/>
      <c r="BB37" s="91"/>
      <c r="BC37" s="91"/>
      <c r="BD37" s="432"/>
      <c r="BE37" s="91"/>
    </row>
    <row r="38" spans="1:57" s="59" customFormat="1" ht="67.5" customHeight="1" x14ac:dyDescent="0.2">
      <c r="A38" s="1016"/>
      <c r="B38" s="1062"/>
      <c r="C38" s="1063"/>
      <c r="D38" s="256" t="s">
        <v>272</v>
      </c>
      <c r="E38" s="526"/>
      <c r="F38" s="130"/>
      <c r="G38" s="164"/>
      <c r="H38" s="164"/>
      <c r="I38" s="164"/>
      <c r="J38" s="164"/>
      <c r="K38" s="164"/>
      <c r="L38" s="164"/>
      <c r="M38" s="527">
        <f t="shared" si="7"/>
        <v>0</v>
      </c>
      <c r="N38" s="120"/>
      <c r="O38" s="164"/>
      <c r="P38" s="164"/>
      <c r="Q38" s="164"/>
      <c r="R38" s="164"/>
      <c r="S38" s="164"/>
      <c r="T38" s="164"/>
      <c r="U38" s="164"/>
      <c r="V38" s="123"/>
      <c r="W38" s="120"/>
      <c r="X38" s="164"/>
      <c r="Y38" s="164"/>
      <c r="Z38" s="164"/>
      <c r="AA38" s="164"/>
      <c r="AB38" s="164"/>
      <c r="AC38" s="164"/>
      <c r="AD38" s="164"/>
      <c r="AE38" s="123"/>
      <c r="AF38" s="120"/>
      <c r="AG38" s="164"/>
      <c r="AH38" s="164"/>
      <c r="AI38" s="164"/>
      <c r="AJ38" s="164"/>
      <c r="AK38" s="164"/>
      <c r="AL38" s="164"/>
      <c r="AM38" s="164"/>
      <c r="AN38" s="123"/>
      <c r="AO38" s="119"/>
      <c r="AP38" s="254"/>
      <c r="AQ38" s="164"/>
      <c r="AR38" s="164"/>
      <c r="AS38" s="164"/>
      <c r="AT38" s="164"/>
      <c r="AU38" s="164"/>
      <c r="AV38" s="164"/>
      <c r="AW38" s="187"/>
      <c r="AX38" s="528" t="s">
        <v>587</v>
      </c>
      <c r="AZ38" s="91"/>
      <c r="BA38" s="985"/>
      <c r="BB38" s="91"/>
      <c r="BC38" s="91"/>
      <c r="BD38" s="432"/>
      <c r="BE38" s="91"/>
    </row>
    <row r="39" spans="1:57" s="59" customFormat="1" ht="66.75" customHeight="1" x14ac:dyDescent="0.2">
      <c r="A39" s="1016"/>
      <c r="B39" s="1062"/>
      <c r="C39" s="1063"/>
      <c r="D39" s="449" t="s">
        <v>588</v>
      </c>
      <c r="E39" s="450">
        <v>4844542</v>
      </c>
      <c r="F39" s="254"/>
      <c r="G39" s="164"/>
      <c r="H39" s="164"/>
      <c r="I39" s="164"/>
      <c r="J39" s="164"/>
      <c r="K39" s="164"/>
      <c r="L39" s="164"/>
      <c r="M39" s="527">
        <f>SUM(E39:L39)</f>
        <v>4844542</v>
      </c>
      <c r="N39" s="120"/>
      <c r="O39" s="164"/>
      <c r="P39" s="164"/>
      <c r="Q39" s="164"/>
      <c r="R39" s="164"/>
      <c r="S39" s="164"/>
      <c r="T39" s="164"/>
      <c r="U39" s="164"/>
      <c r="V39" s="123"/>
      <c r="W39" s="120"/>
      <c r="X39" s="164"/>
      <c r="Y39" s="164"/>
      <c r="Z39" s="164"/>
      <c r="AA39" s="164"/>
      <c r="AB39" s="164"/>
      <c r="AC39" s="164"/>
      <c r="AD39" s="164"/>
      <c r="AE39" s="123"/>
      <c r="AF39" s="120"/>
      <c r="AG39" s="164"/>
      <c r="AH39" s="164"/>
      <c r="AI39" s="164"/>
      <c r="AJ39" s="164"/>
      <c r="AK39" s="164"/>
      <c r="AL39" s="164"/>
      <c r="AM39" s="164"/>
      <c r="AN39" s="123"/>
      <c r="AO39" s="119">
        <f t="shared" si="6"/>
        <v>4844542</v>
      </c>
      <c r="AP39" s="254"/>
      <c r="AQ39" s="164"/>
      <c r="AR39" s="164"/>
      <c r="AS39" s="164"/>
      <c r="AT39" s="164"/>
      <c r="AU39" s="164"/>
      <c r="AV39" s="164"/>
      <c r="AW39" s="519">
        <v>4844542</v>
      </c>
      <c r="AX39" s="529" t="s">
        <v>681</v>
      </c>
      <c r="AY39" s="512"/>
      <c r="AZ39" s="91"/>
      <c r="BA39" s="175"/>
      <c r="BB39" s="91"/>
      <c r="BC39" s="91"/>
      <c r="BD39" s="167"/>
      <c r="BE39" s="91"/>
    </row>
    <row r="40" spans="1:57" ht="166.5" customHeight="1" x14ac:dyDescent="0.2">
      <c r="A40" s="1016"/>
      <c r="B40" s="1062"/>
      <c r="C40" s="1063"/>
      <c r="D40" s="256" t="s">
        <v>589</v>
      </c>
      <c r="E40" s="448">
        <v>350000</v>
      </c>
      <c r="F40" s="130"/>
      <c r="G40" s="164"/>
      <c r="H40" s="164"/>
      <c r="I40" s="164"/>
      <c r="J40" s="164"/>
      <c r="K40" s="164"/>
      <c r="L40" s="164"/>
      <c r="M40" s="527">
        <f>SUM(E40:L40)</f>
        <v>350000</v>
      </c>
      <c r="N40" s="448">
        <v>350000</v>
      </c>
      <c r="O40" s="164"/>
      <c r="P40" s="164"/>
      <c r="Q40" s="164"/>
      <c r="R40" s="164"/>
      <c r="S40" s="164"/>
      <c r="T40" s="164"/>
      <c r="U40" s="164"/>
      <c r="V40" s="448">
        <v>350000</v>
      </c>
      <c r="W40" s="448">
        <v>350000</v>
      </c>
      <c r="X40" s="164"/>
      <c r="Y40" s="164"/>
      <c r="Z40" s="164"/>
      <c r="AA40" s="164"/>
      <c r="AB40" s="164"/>
      <c r="AC40" s="164"/>
      <c r="AD40" s="164"/>
      <c r="AE40" s="448">
        <v>350000</v>
      </c>
      <c r="AF40" s="448">
        <v>350000</v>
      </c>
      <c r="AG40" s="164"/>
      <c r="AH40" s="164"/>
      <c r="AI40" s="164"/>
      <c r="AJ40" s="164"/>
      <c r="AK40" s="164"/>
      <c r="AL40" s="164"/>
      <c r="AM40" s="164"/>
      <c r="AN40" s="448">
        <v>350000</v>
      </c>
      <c r="AO40" s="119">
        <f t="shared" si="6"/>
        <v>1400000</v>
      </c>
      <c r="AP40" s="254"/>
      <c r="AQ40" s="164"/>
      <c r="AR40" s="164"/>
      <c r="AS40" s="164"/>
      <c r="AT40" s="164"/>
      <c r="AU40" s="164"/>
      <c r="AV40" s="164"/>
      <c r="AW40" s="448">
        <v>1400000</v>
      </c>
      <c r="AX40" s="59"/>
      <c r="AY40" s="59"/>
      <c r="AZ40" s="91"/>
      <c r="BA40" s="432"/>
      <c r="BB40" s="91"/>
      <c r="BC40" s="91"/>
      <c r="BD40" s="432"/>
      <c r="BE40" s="91"/>
    </row>
    <row r="41" spans="1:57" ht="93" customHeight="1" x14ac:dyDescent="0.2">
      <c r="A41" s="1016"/>
      <c r="B41" s="1062"/>
      <c r="C41" s="1063"/>
      <c r="D41" s="256" t="s">
        <v>590</v>
      </c>
      <c r="E41" s="526"/>
      <c r="F41" s="254"/>
      <c r="G41" s="164"/>
      <c r="H41" s="164"/>
      <c r="I41" s="164"/>
      <c r="J41" s="164"/>
      <c r="K41" s="164"/>
      <c r="L41" s="164"/>
      <c r="M41" s="527">
        <f>SUM(E41:L41)</f>
        <v>0</v>
      </c>
      <c r="N41" s="164"/>
      <c r="O41" s="164"/>
      <c r="P41" s="164"/>
      <c r="Q41" s="164"/>
      <c r="R41" s="164"/>
      <c r="S41" s="164"/>
      <c r="T41" s="164"/>
      <c r="U41" s="164"/>
      <c r="V41" s="123"/>
      <c r="W41" s="120"/>
      <c r="X41" s="164"/>
      <c r="Y41" s="164"/>
      <c r="Z41" s="164"/>
      <c r="AA41" s="164"/>
      <c r="AB41" s="164"/>
      <c r="AC41" s="164"/>
      <c r="AD41" s="164"/>
      <c r="AE41" s="123"/>
      <c r="AF41" s="120"/>
      <c r="AG41" s="164"/>
      <c r="AH41" s="164"/>
      <c r="AI41" s="164"/>
      <c r="AJ41" s="164"/>
      <c r="AK41" s="164"/>
      <c r="AL41" s="164"/>
      <c r="AM41" s="164"/>
      <c r="AN41" s="123"/>
      <c r="AO41" s="119"/>
      <c r="AP41" s="254"/>
      <c r="AQ41" s="164"/>
      <c r="AR41" s="164"/>
      <c r="AS41" s="164"/>
      <c r="AT41" s="164"/>
      <c r="AU41" s="164"/>
      <c r="AV41" s="164"/>
      <c r="AW41" s="59"/>
      <c r="AX41" s="448" t="s">
        <v>586</v>
      </c>
      <c r="AY41" s="59"/>
      <c r="AZ41" s="91"/>
      <c r="BA41" s="170"/>
      <c r="BB41" s="91"/>
      <c r="BC41" s="91"/>
      <c r="BD41" s="432"/>
      <c r="BE41" s="91"/>
    </row>
    <row r="42" spans="1:57" ht="69.75" customHeight="1" x14ac:dyDescent="0.2">
      <c r="A42" s="1016"/>
      <c r="B42" s="1062"/>
      <c r="C42" s="1063"/>
      <c r="D42" s="256" t="s">
        <v>591</v>
      </c>
      <c r="E42" s="467">
        <v>458000</v>
      </c>
      <c r="F42" s="255"/>
      <c r="G42" s="164"/>
      <c r="H42" s="164"/>
      <c r="I42" s="164"/>
      <c r="J42" s="164"/>
      <c r="K42" s="164"/>
      <c r="L42" s="164"/>
      <c r="M42" s="467">
        <f>SUM(E42:L42)</f>
        <v>458000</v>
      </c>
      <c r="N42" s="131">
        <v>476000</v>
      </c>
      <c r="O42" s="164"/>
      <c r="P42" s="164"/>
      <c r="Q42" s="164"/>
      <c r="R42" s="164"/>
      <c r="S42" s="164"/>
      <c r="T42" s="164"/>
      <c r="U42" s="164"/>
      <c r="V42" s="131">
        <v>476000</v>
      </c>
      <c r="W42" s="131">
        <v>495000</v>
      </c>
      <c r="X42" s="164"/>
      <c r="Y42" s="164"/>
      <c r="Z42" s="164"/>
      <c r="AA42" s="164"/>
      <c r="AB42" s="164"/>
      <c r="AC42" s="164"/>
      <c r="AD42" s="164"/>
      <c r="AE42" s="131">
        <v>495000</v>
      </c>
      <c r="AF42" s="131">
        <v>512631</v>
      </c>
      <c r="AG42" s="164"/>
      <c r="AH42" s="164"/>
      <c r="AI42" s="164"/>
      <c r="AJ42" s="164"/>
      <c r="AK42" s="164"/>
      <c r="AL42" s="164"/>
      <c r="AM42" s="164"/>
      <c r="AN42" s="131">
        <v>512631</v>
      </c>
      <c r="AO42" s="119">
        <f t="shared" si="6"/>
        <v>1941631</v>
      </c>
      <c r="AP42" s="164">
        <f t="shared" si="6"/>
        <v>0</v>
      </c>
      <c r="AQ42" s="164"/>
      <c r="AR42" s="164"/>
      <c r="AS42" s="164"/>
      <c r="AT42" s="164"/>
      <c r="AU42" s="164"/>
      <c r="AV42" s="164"/>
      <c r="AW42" s="448">
        <v>1941631</v>
      </c>
      <c r="AX42" s="529" t="s">
        <v>682</v>
      </c>
      <c r="AY42" s="59"/>
      <c r="AZ42" s="91"/>
      <c r="BA42" s="432"/>
      <c r="BB42" s="91"/>
      <c r="BC42" s="91"/>
      <c r="BD42" s="432"/>
      <c r="BE42" s="91"/>
    </row>
    <row r="43" spans="1:57" s="59" customFormat="1" ht="55.5" customHeight="1" x14ac:dyDescent="0.2">
      <c r="A43" s="1016"/>
      <c r="B43" s="1062"/>
      <c r="C43" s="1063"/>
      <c r="D43" s="256" t="s">
        <v>292</v>
      </c>
      <c r="E43" s="164"/>
      <c r="F43" s="1045">
        <v>118000</v>
      </c>
      <c r="G43" s="164"/>
      <c r="H43" s="164"/>
      <c r="I43" s="164"/>
      <c r="J43" s="164"/>
      <c r="K43" s="164"/>
      <c r="L43" s="164"/>
      <c r="M43" s="1045">
        <v>118000</v>
      </c>
      <c r="N43" s="164"/>
      <c r="O43" s="1036">
        <v>118000</v>
      </c>
      <c r="P43" s="164"/>
      <c r="Q43" s="164"/>
      <c r="R43" s="164"/>
      <c r="S43" s="164"/>
      <c r="T43" s="164"/>
      <c r="U43" s="164"/>
      <c r="V43" s="1036">
        <v>118000</v>
      </c>
      <c r="W43" s="164"/>
      <c r="X43" s="1036">
        <v>118000</v>
      </c>
      <c r="Y43" s="164"/>
      <c r="Z43" s="164"/>
      <c r="AA43" s="164"/>
      <c r="AB43" s="164"/>
      <c r="AC43" s="164"/>
      <c r="AD43" s="164"/>
      <c r="AE43" s="1036">
        <v>118000</v>
      </c>
      <c r="AF43" s="164"/>
      <c r="AG43" s="1059">
        <v>118000</v>
      </c>
      <c r="AH43" s="164"/>
      <c r="AI43" s="164"/>
      <c r="AJ43" s="164"/>
      <c r="AK43" s="164"/>
      <c r="AL43" s="164"/>
      <c r="AM43" s="164"/>
      <c r="AN43" s="1059">
        <v>118000</v>
      </c>
      <c r="AO43" s="119">
        <f t="shared" si="6"/>
        <v>0</v>
      </c>
      <c r="AP43" s="1059">
        <f t="shared" si="6"/>
        <v>472000</v>
      </c>
      <c r="AQ43" s="164"/>
      <c r="AR43" s="164"/>
      <c r="AS43" s="164"/>
      <c r="AT43" s="164"/>
      <c r="AU43" s="164"/>
      <c r="AV43" s="164"/>
      <c r="AW43" s="1059">
        <v>472000</v>
      </c>
      <c r="AZ43" s="91"/>
      <c r="BA43" s="432"/>
      <c r="BB43" s="91"/>
      <c r="BC43" s="91"/>
      <c r="BD43" s="432"/>
      <c r="BE43" s="91"/>
    </row>
    <row r="44" spans="1:57" ht="103.5" customHeight="1" x14ac:dyDescent="0.2">
      <c r="A44" s="1016"/>
      <c r="B44" s="1062"/>
      <c r="C44" s="1063"/>
      <c r="D44" s="256" t="s">
        <v>296</v>
      </c>
      <c r="E44" s="164"/>
      <c r="F44" s="1046"/>
      <c r="G44" s="164"/>
      <c r="H44" s="164"/>
      <c r="I44" s="164"/>
      <c r="J44" s="164"/>
      <c r="K44" s="164"/>
      <c r="L44" s="164"/>
      <c r="M44" s="1046"/>
      <c r="N44" s="164"/>
      <c r="O44" s="1037"/>
      <c r="P44" s="164"/>
      <c r="Q44" s="164"/>
      <c r="R44" s="164"/>
      <c r="S44" s="164"/>
      <c r="T44" s="164"/>
      <c r="U44" s="164"/>
      <c r="V44" s="1037"/>
      <c r="W44" s="164"/>
      <c r="X44" s="1037"/>
      <c r="Y44" s="164"/>
      <c r="Z44" s="164"/>
      <c r="AA44" s="164"/>
      <c r="AB44" s="164"/>
      <c r="AC44" s="164"/>
      <c r="AD44" s="164"/>
      <c r="AE44" s="1037"/>
      <c r="AF44" s="164"/>
      <c r="AG44" s="1059"/>
      <c r="AH44" s="164"/>
      <c r="AI44" s="164"/>
      <c r="AJ44" s="164"/>
      <c r="AK44" s="164"/>
      <c r="AL44" s="164"/>
      <c r="AM44" s="164"/>
      <c r="AN44" s="1059"/>
      <c r="AO44" s="119">
        <f t="shared" si="6"/>
        <v>0</v>
      </c>
      <c r="AP44" s="1059">
        <f t="shared" si="6"/>
        <v>0</v>
      </c>
      <c r="AQ44" s="164"/>
      <c r="AR44" s="164"/>
      <c r="AS44" s="164"/>
      <c r="AT44" s="164"/>
      <c r="AU44" s="164"/>
      <c r="AV44" s="164"/>
      <c r="AW44" s="1059"/>
      <c r="AX44" s="59"/>
      <c r="AY44" s="59"/>
      <c r="AZ44" s="91"/>
      <c r="BA44" s="432"/>
      <c r="BB44" s="91"/>
      <c r="BC44" s="91"/>
      <c r="BD44" s="432"/>
      <c r="BE44" s="91"/>
    </row>
    <row r="45" spans="1:57" ht="98.25" customHeight="1" x14ac:dyDescent="0.2">
      <c r="A45" s="1016"/>
      <c r="B45" s="1062"/>
      <c r="C45" s="1063"/>
      <c r="D45" s="451" t="s">
        <v>298</v>
      </c>
      <c r="E45" s="164"/>
      <c r="F45" s="1047"/>
      <c r="G45" s="164"/>
      <c r="H45" s="164"/>
      <c r="I45" s="164"/>
      <c r="J45" s="164"/>
      <c r="K45" s="164"/>
      <c r="L45" s="164"/>
      <c r="M45" s="1047"/>
      <c r="N45" s="164"/>
      <c r="O45" s="1038"/>
      <c r="P45" s="164"/>
      <c r="Q45" s="164"/>
      <c r="R45" s="164"/>
      <c r="S45" s="164"/>
      <c r="T45" s="164"/>
      <c r="U45" s="164"/>
      <c r="V45" s="1038"/>
      <c r="W45" s="164"/>
      <c r="X45" s="1038"/>
      <c r="Y45" s="164"/>
      <c r="Z45" s="164"/>
      <c r="AA45" s="164"/>
      <c r="AB45" s="164"/>
      <c r="AC45" s="164"/>
      <c r="AD45" s="164"/>
      <c r="AE45" s="1038"/>
      <c r="AF45" s="164"/>
      <c r="AG45" s="1059"/>
      <c r="AH45" s="164"/>
      <c r="AI45" s="164"/>
      <c r="AJ45" s="164"/>
      <c r="AK45" s="164"/>
      <c r="AL45" s="164"/>
      <c r="AM45" s="164"/>
      <c r="AN45" s="1059"/>
      <c r="AO45" s="119">
        <f t="shared" si="6"/>
        <v>0</v>
      </c>
      <c r="AP45" s="1059">
        <f t="shared" si="6"/>
        <v>0</v>
      </c>
      <c r="AQ45" s="164"/>
      <c r="AR45" s="164"/>
      <c r="AS45" s="164"/>
      <c r="AT45" s="164"/>
      <c r="AU45" s="164"/>
      <c r="AV45" s="164"/>
      <c r="AW45" s="1059"/>
      <c r="AX45" s="59"/>
      <c r="AY45" s="59"/>
      <c r="AZ45" s="91"/>
      <c r="BA45" s="432"/>
      <c r="BB45" s="91"/>
      <c r="BC45" s="91"/>
      <c r="BD45" s="432"/>
      <c r="BE45" s="91"/>
    </row>
    <row r="46" spans="1:57" s="59" customFormat="1" ht="132" customHeight="1" x14ac:dyDescent="0.2">
      <c r="A46" s="1016"/>
      <c r="B46" s="1062"/>
      <c r="C46" s="1063"/>
      <c r="D46" s="256" t="s">
        <v>592</v>
      </c>
      <c r="E46" s="132"/>
      <c r="F46" s="133"/>
      <c r="G46" s="519">
        <v>33000</v>
      </c>
      <c r="H46" s="164"/>
      <c r="I46" s="164"/>
      <c r="J46" s="164"/>
      <c r="K46" s="164"/>
      <c r="L46" s="164"/>
      <c r="M46" s="519">
        <f>SUM(E46:L46)</f>
        <v>33000</v>
      </c>
      <c r="N46" s="132"/>
      <c r="O46" s="134"/>
      <c r="P46" s="519">
        <v>33000</v>
      </c>
      <c r="Q46" s="164"/>
      <c r="R46" s="164"/>
      <c r="S46" s="164"/>
      <c r="T46" s="164"/>
      <c r="U46" s="164"/>
      <c r="V46" s="519">
        <v>33000</v>
      </c>
      <c r="W46" s="164"/>
      <c r="X46" s="132"/>
      <c r="Y46" s="519">
        <v>33000</v>
      </c>
      <c r="Z46" s="164"/>
      <c r="AA46" s="164"/>
      <c r="AB46" s="164"/>
      <c r="AC46" s="164"/>
      <c r="AD46" s="164"/>
      <c r="AE46" s="519">
        <v>33000</v>
      </c>
      <c r="AF46" s="164"/>
      <c r="AG46" s="164"/>
      <c r="AH46" s="519">
        <v>33000</v>
      </c>
      <c r="AI46" s="164"/>
      <c r="AJ46" s="164"/>
      <c r="AK46" s="164"/>
      <c r="AL46" s="164"/>
      <c r="AM46" s="164"/>
      <c r="AN46" s="519">
        <v>33000</v>
      </c>
      <c r="AO46" s="119">
        <f t="shared" si="6"/>
        <v>0</v>
      </c>
      <c r="AP46" s="164">
        <f t="shared" si="6"/>
        <v>0</v>
      </c>
      <c r="AQ46" s="519">
        <v>132000</v>
      </c>
      <c r="AR46" s="164"/>
      <c r="AS46" s="164"/>
      <c r="AT46" s="164"/>
      <c r="AU46" s="164"/>
      <c r="AV46" s="164"/>
      <c r="AW46" s="519">
        <v>132000</v>
      </c>
      <c r="AZ46" s="91"/>
      <c r="BA46" s="432"/>
      <c r="BB46" s="91"/>
      <c r="BC46" s="91"/>
      <c r="BD46" s="432"/>
      <c r="BE46" s="91"/>
    </row>
    <row r="47" spans="1:57" s="59" customFormat="1" ht="152.25" customHeight="1" x14ac:dyDescent="0.2">
      <c r="A47" s="1016"/>
      <c r="B47" s="1062"/>
      <c r="C47" s="1063"/>
      <c r="D47" s="256" t="s">
        <v>593</v>
      </c>
      <c r="E47" s="132"/>
      <c r="F47" s="133"/>
      <c r="G47" s="519">
        <v>12000</v>
      </c>
      <c r="H47" s="164"/>
      <c r="I47" s="164"/>
      <c r="J47" s="164"/>
      <c r="K47" s="164"/>
      <c r="L47" s="164"/>
      <c r="M47" s="519">
        <v>12000</v>
      </c>
      <c r="N47" s="132"/>
      <c r="O47" s="134"/>
      <c r="P47" s="519">
        <v>12000</v>
      </c>
      <c r="Q47" s="164"/>
      <c r="R47" s="164"/>
      <c r="S47" s="164"/>
      <c r="T47" s="164"/>
      <c r="U47" s="164"/>
      <c r="V47" s="519">
        <v>12000</v>
      </c>
      <c r="W47" s="164"/>
      <c r="X47" s="134"/>
      <c r="Y47" s="519">
        <v>12000</v>
      </c>
      <c r="Z47" s="164"/>
      <c r="AA47" s="164"/>
      <c r="AB47" s="164"/>
      <c r="AC47" s="164"/>
      <c r="AD47" s="164"/>
      <c r="AE47" s="519">
        <v>12000</v>
      </c>
      <c r="AF47" s="164"/>
      <c r="AG47" s="134"/>
      <c r="AH47" s="519">
        <v>12000</v>
      </c>
      <c r="AI47" s="164"/>
      <c r="AJ47" s="164"/>
      <c r="AK47" s="164"/>
      <c r="AL47" s="164"/>
      <c r="AM47" s="164"/>
      <c r="AN47" s="519">
        <v>12000</v>
      </c>
      <c r="AO47" s="119">
        <f t="shared" si="6"/>
        <v>0</v>
      </c>
      <c r="AP47" s="164">
        <f t="shared" si="6"/>
        <v>0</v>
      </c>
      <c r="AQ47" s="519">
        <v>48000</v>
      </c>
      <c r="AR47" s="164"/>
      <c r="AS47" s="164"/>
      <c r="AT47" s="164"/>
      <c r="AU47" s="164"/>
      <c r="AV47" s="164"/>
      <c r="AW47" s="519">
        <v>48000</v>
      </c>
      <c r="AZ47" s="91"/>
      <c r="BA47" s="432"/>
      <c r="BB47" s="91"/>
      <c r="BC47" s="91"/>
      <c r="BD47" s="432"/>
      <c r="BE47" s="91"/>
    </row>
    <row r="48" spans="1:57" s="59" customFormat="1" ht="70.5" customHeight="1" x14ac:dyDescent="0.2">
      <c r="A48" s="1016"/>
      <c r="B48" s="1062"/>
      <c r="C48" s="1063"/>
      <c r="D48" s="256" t="s">
        <v>594</v>
      </c>
      <c r="E48" s="132"/>
      <c r="F48" s="133"/>
      <c r="G48" s="519">
        <v>10000</v>
      </c>
      <c r="H48" s="164"/>
      <c r="I48" s="164"/>
      <c r="J48" s="164"/>
      <c r="K48" s="164"/>
      <c r="L48" s="164"/>
      <c r="M48" s="519">
        <f>SUM(E48:L48)</f>
        <v>10000</v>
      </c>
      <c r="N48" s="132"/>
      <c r="O48" s="134"/>
      <c r="P48" s="519">
        <v>10000</v>
      </c>
      <c r="Q48" s="164"/>
      <c r="R48" s="164"/>
      <c r="S48" s="164"/>
      <c r="T48" s="164"/>
      <c r="U48" s="164"/>
      <c r="V48" s="519">
        <v>10000</v>
      </c>
      <c r="W48" s="164"/>
      <c r="X48" s="134"/>
      <c r="Y48" s="519">
        <v>10000</v>
      </c>
      <c r="Z48" s="164"/>
      <c r="AA48" s="164"/>
      <c r="AB48" s="164"/>
      <c r="AC48" s="164"/>
      <c r="AD48" s="164"/>
      <c r="AE48" s="519">
        <v>10000</v>
      </c>
      <c r="AF48" s="164"/>
      <c r="AG48" s="134"/>
      <c r="AH48" s="519">
        <v>10000</v>
      </c>
      <c r="AI48" s="164"/>
      <c r="AJ48" s="164"/>
      <c r="AK48" s="164"/>
      <c r="AL48" s="164"/>
      <c r="AM48" s="164"/>
      <c r="AN48" s="519">
        <v>10000</v>
      </c>
      <c r="AO48" s="119">
        <f t="shared" si="6"/>
        <v>0</v>
      </c>
      <c r="AP48" s="134">
        <f t="shared" si="6"/>
        <v>0</v>
      </c>
      <c r="AQ48" s="519">
        <v>40000</v>
      </c>
      <c r="AR48" s="164"/>
      <c r="AS48" s="164"/>
      <c r="AT48" s="164"/>
      <c r="AU48" s="164"/>
      <c r="AV48" s="164"/>
      <c r="AW48" s="519">
        <v>40000</v>
      </c>
      <c r="AZ48" s="91"/>
      <c r="BA48" s="432"/>
      <c r="BB48" s="91"/>
      <c r="BC48" s="91"/>
      <c r="BD48" s="432"/>
      <c r="BE48" s="91"/>
    </row>
    <row r="49" spans="1:57" s="59" customFormat="1" ht="98.25" customHeight="1" x14ac:dyDescent="0.2">
      <c r="A49" s="1016"/>
      <c r="B49" s="1062"/>
      <c r="C49" s="1063"/>
      <c r="D49" s="256" t="s">
        <v>309</v>
      </c>
      <c r="E49" s="530"/>
      <c r="F49" s="133"/>
      <c r="G49" s="164"/>
      <c r="H49" s="164"/>
      <c r="I49" s="164"/>
      <c r="J49" s="164"/>
      <c r="K49" s="164"/>
      <c r="L49" s="164"/>
      <c r="M49" s="164">
        <f>SUM(E49:L49)</f>
        <v>0</v>
      </c>
      <c r="N49" s="132"/>
      <c r="O49" s="134"/>
      <c r="P49" s="164"/>
      <c r="Q49" s="164"/>
      <c r="R49" s="164"/>
      <c r="S49" s="164"/>
      <c r="T49" s="164"/>
      <c r="U49" s="164"/>
      <c r="V49" s="127"/>
      <c r="W49" s="164"/>
      <c r="X49" s="134"/>
      <c r="Y49" s="164"/>
      <c r="Z49" s="164"/>
      <c r="AA49" s="164"/>
      <c r="AB49" s="164"/>
      <c r="AC49" s="164"/>
      <c r="AD49" s="164"/>
      <c r="AE49" s="127"/>
      <c r="AF49" s="164"/>
      <c r="AG49" s="134"/>
      <c r="AH49" s="164"/>
      <c r="AI49" s="164"/>
      <c r="AJ49" s="164"/>
      <c r="AK49" s="164"/>
      <c r="AL49" s="164"/>
      <c r="AM49" s="164"/>
      <c r="AN49" s="127"/>
      <c r="AO49" s="119"/>
      <c r="AP49" s="134"/>
      <c r="AQ49" s="164"/>
      <c r="AR49" s="164"/>
      <c r="AS49" s="164"/>
      <c r="AT49" s="164"/>
      <c r="AU49" s="164"/>
      <c r="AV49" s="164"/>
      <c r="AX49" s="450" t="s">
        <v>595</v>
      </c>
      <c r="AZ49" s="91"/>
      <c r="BA49" s="432"/>
      <c r="BB49" s="91"/>
      <c r="BC49" s="91"/>
      <c r="BD49" s="432"/>
      <c r="BE49" s="91"/>
    </row>
    <row r="50" spans="1:57" s="59" customFormat="1" ht="107.25" customHeight="1" x14ac:dyDescent="0.2">
      <c r="A50" s="1016"/>
      <c r="B50" s="1062"/>
      <c r="C50" s="1063"/>
      <c r="D50" s="256" t="s">
        <v>596</v>
      </c>
      <c r="E50" s="132"/>
      <c r="F50" s="1045">
        <v>15000</v>
      </c>
      <c r="G50" s="164"/>
      <c r="H50" s="164"/>
      <c r="I50" s="164"/>
      <c r="J50" s="164"/>
      <c r="K50" s="164"/>
      <c r="L50" s="164"/>
      <c r="M50" s="1045">
        <v>15000</v>
      </c>
      <c r="N50" s="132"/>
      <c r="O50" s="988">
        <v>15000</v>
      </c>
      <c r="P50" s="164"/>
      <c r="Q50" s="164"/>
      <c r="R50" s="164"/>
      <c r="S50" s="164"/>
      <c r="T50" s="164"/>
      <c r="U50" s="164"/>
      <c r="V50" s="988">
        <v>15000</v>
      </c>
      <c r="W50" s="164"/>
      <c r="X50" s="988">
        <v>15000</v>
      </c>
      <c r="Y50" s="164"/>
      <c r="Z50" s="164"/>
      <c r="AA50" s="164"/>
      <c r="AB50" s="164"/>
      <c r="AC50" s="164"/>
      <c r="AD50" s="164"/>
      <c r="AE50" s="988">
        <v>15000</v>
      </c>
      <c r="AF50" s="164"/>
      <c r="AG50" s="988">
        <v>15000</v>
      </c>
      <c r="AH50" s="164"/>
      <c r="AI50" s="164"/>
      <c r="AJ50" s="164"/>
      <c r="AK50" s="164"/>
      <c r="AL50" s="164"/>
      <c r="AM50" s="164"/>
      <c r="AN50" s="988">
        <v>15000</v>
      </c>
      <c r="AO50" s="119"/>
      <c r="AP50" s="988">
        <f t="shared" si="6"/>
        <v>60000</v>
      </c>
      <c r="AQ50" s="164"/>
      <c r="AR50" s="164"/>
      <c r="AS50" s="164"/>
      <c r="AT50" s="164"/>
      <c r="AU50" s="164"/>
      <c r="AV50" s="164"/>
      <c r="AW50" s="988">
        <v>60000</v>
      </c>
      <c r="AZ50" s="91"/>
      <c r="BA50" s="432"/>
      <c r="BB50" s="91"/>
      <c r="BC50" s="91"/>
      <c r="BD50" s="432"/>
      <c r="BE50" s="91"/>
    </row>
    <row r="51" spans="1:57" s="59" customFormat="1" ht="98.25" customHeight="1" x14ac:dyDescent="0.2">
      <c r="A51" s="1016"/>
      <c r="B51" s="1062"/>
      <c r="C51" s="1063"/>
      <c r="D51" s="256" t="s">
        <v>314</v>
      </c>
      <c r="E51" s="132"/>
      <c r="F51" s="1047"/>
      <c r="G51" s="164"/>
      <c r="H51" s="164"/>
      <c r="I51" s="164"/>
      <c r="J51" s="164"/>
      <c r="K51" s="164"/>
      <c r="L51" s="164"/>
      <c r="M51" s="1047"/>
      <c r="N51" s="132"/>
      <c r="O51" s="989"/>
      <c r="P51" s="164"/>
      <c r="Q51" s="164"/>
      <c r="R51" s="164"/>
      <c r="S51" s="164"/>
      <c r="T51" s="164"/>
      <c r="U51" s="164"/>
      <c r="V51" s="989"/>
      <c r="W51" s="164"/>
      <c r="X51" s="989"/>
      <c r="Y51" s="164"/>
      <c r="Z51" s="164"/>
      <c r="AA51" s="164"/>
      <c r="AB51" s="164"/>
      <c r="AC51" s="164"/>
      <c r="AD51" s="164"/>
      <c r="AE51" s="989"/>
      <c r="AF51" s="164"/>
      <c r="AG51" s="989"/>
      <c r="AH51" s="164"/>
      <c r="AI51" s="164"/>
      <c r="AJ51" s="164"/>
      <c r="AK51" s="164"/>
      <c r="AL51" s="164"/>
      <c r="AM51" s="164"/>
      <c r="AN51" s="989"/>
      <c r="AO51" s="119"/>
      <c r="AP51" s="989">
        <f t="shared" si="6"/>
        <v>0</v>
      </c>
      <c r="AQ51" s="164"/>
      <c r="AR51" s="164"/>
      <c r="AS51" s="164"/>
      <c r="AT51" s="164"/>
      <c r="AU51" s="164"/>
      <c r="AV51" s="164"/>
      <c r="AW51" s="989"/>
      <c r="AZ51" s="91"/>
      <c r="BA51" s="170"/>
      <c r="BB51" s="91"/>
      <c r="BC51" s="91"/>
      <c r="BD51" s="432"/>
      <c r="BE51" s="91"/>
    </row>
    <row r="52" spans="1:57" s="59" customFormat="1" ht="189" customHeight="1" x14ac:dyDescent="0.2">
      <c r="A52" s="1016"/>
      <c r="B52" s="1062"/>
      <c r="C52" s="1063"/>
      <c r="D52" s="452" t="s">
        <v>597</v>
      </c>
      <c r="E52" s="135">
        <v>12000</v>
      </c>
      <c r="F52" s="133"/>
      <c r="G52" s="164"/>
      <c r="H52" s="164"/>
      <c r="I52" s="164"/>
      <c r="J52" s="164"/>
      <c r="K52" s="164"/>
      <c r="L52" s="164"/>
      <c r="M52" s="135">
        <f>SUM(E52:L52)</f>
        <v>12000</v>
      </c>
      <c r="N52" s="135">
        <v>12000</v>
      </c>
      <c r="O52" s="134"/>
      <c r="P52" s="164"/>
      <c r="Q52" s="164"/>
      <c r="R52" s="164"/>
      <c r="S52" s="164"/>
      <c r="T52" s="164"/>
      <c r="U52" s="164"/>
      <c r="V52" s="135">
        <v>12000</v>
      </c>
      <c r="W52" s="519">
        <v>12000</v>
      </c>
      <c r="X52" s="134"/>
      <c r="Y52" s="164"/>
      <c r="Z52" s="164"/>
      <c r="AA52" s="164"/>
      <c r="AB52" s="164"/>
      <c r="AC52" s="164"/>
      <c r="AD52" s="164"/>
      <c r="AE52" s="519">
        <v>12000</v>
      </c>
      <c r="AF52" s="519">
        <v>12000</v>
      </c>
      <c r="AG52" s="134"/>
      <c r="AH52" s="164"/>
      <c r="AI52" s="164"/>
      <c r="AJ52" s="164"/>
      <c r="AK52" s="164"/>
      <c r="AL52" s="164"/>
      <c r="AM52" s="164"/>
      <c r="AN52" s="519">
        <v>12000</v>
      </c>
      <c r="AO52" s="119">
        <f t="shared" si="6"/>
        <v>48000</v>
      </c>
      <c r="AP52" s="134">
        <f t="shared" si="6"/>
        <v>0</v>
      </c>
      <c r="AQ52" s="164"/>
      <c r="AR52" s="164"/>
      <c r="AS52" s="164"/>
      <c r="AT52" s="164"/>
      <c r="AU52" s="164"/>
      <c r="AV52" s="164"/>
      <c r="AW52" s="519">
        <v>48000</v>
      </c>
      <c r="AZ52" s="91"/>
      <c r="BA52" s="170"/>
      <c r="BB52" s="91"/>
      <c r="BC52" s="91"/>
      <c r="BD52" s="432"/>
      <c r="BE52" s="91"/>
    </row>
    <row r="53" spans="1:57" s="59" customFormat="1" ht="98.25" customHeight="1" x14ac:dyDescent="0.2">
      <c r="A53" s="1016"/>
      <c r="B53" s="1062"/>
      <c r="C53" s="1063"/>
      <c r="D53" s="256" t="s">
        <v>598</v>
      </c>
      <c r="E53" s="135">
        <v>5000</v>
      </c>
      <c r="F53" s="133"/>
      <c r="G53" s="164"/>
      <c r="H53" s="164"/>
      <c r="I53" s="164"/>
      <c r="J53" s="164"/>
      <c r="K53" s="164"/>
      <c r="L53" s="164"/>
      <c r="M53" s="135">
        <f>SUM(E53:L53)</f>
        <v>5000</v>
      </c>
      <c r="N53" s="519">
        <v>5000</v>
      </c>
      <c r="O53" s="134"/>
      <c r="P53" s="164"/>
      <c r="Q53" s="164"/>
      <c r="R53" s="164"/>
      <c r="S53" s="164"/>
      <c r="T53" s="164"/>
      <c r="U53" s="164"/>
      <c r="V53" s="519">
        <v>5000</v>
      </c>
      <c r="W53" s="519">
        <v>5000</v>
      </c>
      <c r="X53" s="134"/>
      <c r="Y53" s="164"/>
      <c r="Z53" s="164"/>
      <c r="AA53" s="164"/>
      <c r="AB53" s="164"/>
      <c r="AC53" s="164"/>
      <c r="AD53" s="164"/>
      <c r="AE53" s="519">
        <v>5000</v>
      </c>
      <c r="AF53" s="519">
        <v>5000</v>
      </c>
      <c r="AG53" s="134"/>
      <c r="AH53" s="164"/>
      <c r="AI53" s="164"/>
      <c r="AJ53" s="164"/>
      <c r="AK53" s="164"/>
      <c r="AL53" s="164"/>
      <c r="AM53" s="164"/>
      <c r="AN53" s="519">
        <v>5000</v>
      </c>
      <c r="AO53" s="119">
        <f t="shared" si="6"/>
        <v>20000</v>
      </c>
      <c r="AP53" s="134">
        <f t="shared" si="6"/>
        <v>0</v>
      </c>
      <c r="AQ53" s="164"/>
      <c r="AR53" s="164"/>
      <c r="AS53" s="164"/>
      <c r="AT53" s="164"/>
      <c r="AU53" s="164"/>
      <c r="AV53" s="164"/>
      <c r="AW53" s="519">
        <v>20000</v>
      </c>
      <c r="AZ53" s="91"/>
      <c r="BA53" s="170"/>
      <c r="BB53" s="91"/>
      <c r="BC53" s="91"/>
      <c r="BD53" s="432"/>
      <c r="BE53" s="91"/>
    </row>
    <row r="54" spans="1:57" s="59" customFormat="1" ht="98.25" customHeight="1" x14ac:dyDescent="0.2">
      <c r="A54" s="1016"/>
      <c r="B54" s="1062"/>
      <c r="C54" s="1063"/>
      <c r="D54" s="256" t="s">
        <v>599</v>
      </c>
      <c r="E54" s="135">
        <v>6000</v>
      </c>
      <c r="F54" s="133"/>
      <c r="G54" s="164"/>
      <c r="H54" s="164"/>
      <c r="I54" s="164"/>
      <c r="J54" s="164"/>
      <c r="K54" s="164"/>
      <c r="L54" s="164"/>
      <c r="M54" s="135">
        <f t="shared" ref="M54:M55" si="8">SUM(E54:L54)</f>
        <v>6000</v>
      </c>
      <c r="N54" s="519">
        <v>6000</v>
      </c>
      <c r="O54" s="134"/>
      <c r="P54" s="164"/>
      <c r="Q54" s="164"/>
      <c r="R54" s="164"/>
      <c r="S54" s="164"/>
      <c r="T54" s="164"/>
      <c r="U54" s="164"/>
      <c r="V54" s="519">
        <v>6000</v>
      </c>
      <c r="W54" s="519">
        <v>6000</v>
      </c>
      <c r="X54" s="134"/>
      <c r="Y54" s="164"/>
      <c r="Z54" s="164"/>
      <c r="AA54" s="164"/>
      <c r="AB54" s="164"/>
      <c r="AC54" s="164"/>
      <c r="AD54" s="164"/>
      <c r="AE54" s="519">
        <v>6000</v>
      </c>
      <c r="AF54" s="519">
        <v>6000</v>
      </c>
      <c r="AG54" s="134"/>
      <c r="AH54" s="164"/>
      <c r="AI54" s="164"/>
      <c r="AJ54" s="164"/>
      <c r="AK54" s="164"/>
      <c r="AL54" s="164"/>
      <c r="AM54" s="164"/>
      <c r="AN54" s="519">
        <v>6000</v>
      </c>
      <c r="AO54" s="119">
        <f t="shared" si="6"/>
        <v>24000</v>
      </c>
      <c r="AP54" s="134">
        <f t="shared" si="6"/>
        <v>0</v>
      </c>
      <c r="AQ54" s="164"/>
      <c r="AR54" s="164"/>
      <c r="AS54" s="164"/>
      <c r="AT54" s="164"/>
      <c r="AU54" s="164"/>
      <c r="AV54" s="164"/>
      <c r="AW54" s="519">
        <v>24000</v>
      </c>
      <c r="AZ54" s="91"/>
      <c r="BA54" s="170"/>
      <c r="BB54" s="91"/>
      <c r="BC54" s="91"/>
      <c r="BD54" s="432"/>
      <c r="BE54" s="91"/>
    </row>
    <row r="55" spans="1:57" s="59" customFormat="1" ht="98.25" customHeight="1" x14ac:dyDescent="0.2">
      <c r="A55" s="1016"/>
      <c r="B55" s="1062"/>
      <c r="C55" s="1063"/>
      <c r="D55" s="451" t="s">
        <v>328</v>
      </c>
      <c r="E55" s="135">
        <v>10000</v>
      </c>
      <c r="F55" s="133"/>
      <c r="G55" s="164"/>
      <c r="H55" s="164"/>
      <c r="I55" s="164"/>
      <c r="J55" s="164"/>
      <c r="K55" s="164"/>
      <c r="L55" s="164"/>
      <c r="M55" s="135">
        <f t="shared" si="8"/>
        <v>10000</v>
      </c>
      <c r="N55" s="135">
        <v>10000</v>
      </c>
      <c r="O55" s="134"/>
      <c r="P55" s="164"/>
      <c r="Q55" s="164"/>
      <c r="R55" s="164"/>
      <c r="S55" s="164"/>
      <c r="T55" s="164"/>
      <c r="U55" s="164"/>
      <c r="V55" s="135">
        <v>10000</v>
      </c>
      <c r="W55" s="135">
        <v>10000</v>
      </c>
      <c r="X55" s="134"/>
      <c r="Y55" s="164"/>
      <c r="Z55" s="164"/>
      <c r="AA55" s="164"/>
      <c r="AB55" s="164"/>
      <c r="AC55" s="164"/>
      <c r="AD55" s="164"/>
      <c r="AE55" s="135">
        <v>10000</v>
      </c>
      <c r="AF55" s="135">
        <v>10000</v>
      </c>
      <c r="AG55" s="134"/>
      <c r="AH55" s="164"/>
      <c r="AI55" s="164"/>
      <c r="AJ55" s="164"/>
      <c r="AK55" s="164"/>
      <c r="AL55" s="164"/>
      <c r="AM55" s="164"/>
      <c r="AN55" s="135">
        <v>10000</v>
      </c>
      <c r="AO55" s="119">
        <f t="shared" si="6"/>
        <v>40000</v>
      </c>
      <c r="AP55" s="134">
        <f t="shared" si="6"/>
        <v>0</v>
      </c>
      <c r="AQ55" s="164"/>
      <c r="AR55" s="164"/>
      <c r="AS55" s="164"/>
      <c r="AT55" s="164"/>
      <c r="AU55" s="164"/>
      <c r="AV55" s="164"/>
      <c r="AW55" s="135">
        <v>40000</v>
      </c>
      <c r="AZ55" s="91"/>
      <c r="BA55" s="432"/>
      <c r="BB55" s="91"/>
      <c r="BC55" s="91"/>
      <c r="BD55" s="432"/>
      <c r="BE55" s="91"/>
    </row>
    <row r="56" spans="1:57" s="59" customFormat="1" ht="98.25" customHeight="1" x14ac:dyDescent="0.2">
      <c r="A56" s="1016"/>
      <c r="B56" s="993" t="s">
        <v>50</v>
      </c>
      <c r="C56" s="994"/>
      <c r="D56" s="453" t="s">
        <v>600</v>
      </c>
      <c r="E56" s="522"/>
      <c r="F56" s="253"/>
      <c r="G56" s="251"/>
      <c r="H56" s="251"/>
      <c r="I56" s="251"/>
      <c r="J56" s="251"/>
      <c r="K56" s="251"/>
      <c r="L56" s="251"/>
      <c r="M56" s="251">
        <f>SUM(E56:L56)</f>
        <v>0</v>
      </c>
      <c r="N56" s="106"/>
      <c r="O56" s="523"/>
      <c r="P56" s="251"/>
      <c r="Q56" s="251"/>
      <c r="R56" s="251"/>
      <c r="S56" s="251"/>
      <c r="T56" s="251"/>
      <c r="U56" s="251"/>
      <c r="V56" s="137"/>
      <c r="W56" s="106"/>
      <c r="X56" s="523"/>
      <c r="Y56" s="251"/>
      <c r="Z56" s="251"/>
      <c r="AA56" s="251"/>
      <c r="AB56" s="251"/>
      <c r="AC56" s="251"/>
      <c r="AD56" s="251"/>
      <c r="AE56" s="137"/>
      <c r="AF56" s="106"/>
      <c r="AG56" s="523"/>
      <c r="AH56" s="251"/>
      <c r="AI56" s="251"/>
      <c r="AJ56" s="251"/>
      <c r="AK56" s="251"/>
      <c r="AL56" s="251"/>
      <c r="AM56" s="251"/>
      <c r="AN56" s="137"/>
      <c r="AO56" s="119"/>
      <c r="AP56" s="522"/>
      <c r="AQ56" s="251"/>
      <c r="AR56" s="251"/>
      <c r="AS56" s="251"/>
      <c r="AT56" s="251"/>
      <c r="AU56" s="251"/>
      <c r="AV56" s="251"/>
      <c r="AW56" s="187"/>
      <c r="AX56" s="136" t="s">
        <v>601</v>
      </c>
      <c r="AZ56" s="91"/>
      <c r="BA56" s="432"/>
      <c r="BB56" s="91"/>
      <c r="BC56" s="91"/>
      <c r="BD56" s="432"/>
      <c r="BE56" s="91"/>
    </row>
    <row r="57" spans="1:57" s="59" customFormat="1" ht="98.25" customHeight="1" x14ac:dyDescent="0.2">
      <c r="A57" s="1016"/>
      <c r="B57" s="993"/>
      <c r="C57" s="994"/>
      <c r="D57" s="453" t="s">
        <v>602</v>
      </c>
      <c r="E57" s="132"/>
      <c r="F57" s="96">
        <v>654213</v>
      </c>
      <c r="G57" s="251"/>
      <c r="H57" s="251"/>
      <c r="I57" s="251"/>
      <c r="J57" s="251"/>
      <c r="K57" s="251"/>
      <c r="L57" s="251"/>
      <c r="M57" s="96">
        <v>654213</v>
      </c>
      <c r="N57" s="106"/>
      <c r="O57" s="96">
        <v>654213</v>
      </c>
      <c r="P57" s="251"/>
      <c r="Q57" s="251"/>
      <c r="R57" s="251"/>
      <c r="S57" s="251"/>
      <c r="T57" s="251"/>
      <c r="U57" s="251"/>
      <c r="V57" s="96">
        <v>654213</v>
      </c>
      <c r="W57" s="106"/>
      <c r="X57" s="96">
        <v>654213</v>
      </c>
      <c r="Y57" s="251"/>
      <c r="Z57" s="251"/>
      <c r="AA57" s="251"/>
      <c r="AB57" s="251"/>
      <c r="AC57" s="251"/>
      <c r="AD57" s="251"/>
      <c r="AE57" s="96">
        <v>654213</v>
      </c>
      <c r="AF57" s="106"/>
      <c r="AG57" s="96">
        <v>654213</v>
      </c>
      <c r="AH57" s="251"/>
      <c r="AI57" s="251"/>
      <c r="AJ57" s="251"/>
      <c r="AK57" s="251"/>
      <c r="AL57" s="251"/>
      <c r="AM57" s="251"/>
      <c r="AN57" s="96">
        <v>654213</v>
      </c>
      <c r="AO57" s="106"/>
      <c r="AP57" s="97">
        <v>2616852</v>
      </c>
      <c r="AQ57" s="251"/>
      <c r="AR57" s="251"/>
      <c r="AS57" s="251"/>
      <c r="AT57" s="251"/>
      <c r="AU57" s="251"/>
      <c r="AV57" s="251"/>
      <c r="AW57" s="97">
        <v>2616852</v>
      </c>
      <c r="AZ57" s="91"/>
      <c r="BA57" s="432"/>
      <c r="BB57" s="91"/>
      <c r="BC57" s="91"/>
      <c r="BD57" s="432"/>
      <c r="BE57" s="91"/>
    </row>
    <row r="58" spans="1:57" s="59" customFormat="1" ht="98.25" customHeight="1" x14ac:dyDescent="0.2">
      <c r="A58" s="1016"/>
      <c r="B58" s="993"/>
      <c r="C58" s="994"/>
      <c r="D58" s="453" t="s">
        <v>603</v>
      </c>
      <c r="E58" s="164"/>
      <c r="F58" s="253"/>
      <c r="G58" s="164"/>
      <c r="H58" s="454">
        <v>1234575</v>
      </c>
      <c r="I58" s="164"/>
      <c r="J58" s="164"/>
      <c r="K58" s="164"/>
      <c r="L58" s="164"/>
      <c r="M58" s="510">
        <v>1234575</v>
      </c>
      <c r="N58" s="164"/>
      <c r="O58" s="164"/>
      <c r="P58" s="251"/>
      <c r="Q58" s="454">
        <v>1234575</v>
      </c>
      <c r="R58" s="251"/>
      <c r="S58" s="251"/>
      <c r="T58" s="251"/>
      <c r="U58" s="251"/>
      <c r="V58" s="510">
        <v>1234575</v>
      </c>
      <c r="W58" s="106"/>
      <c r="X58" s="164"/>
      <c r="Y58" s="251"/>
      <c r="Z58" s="454">
        <v>1234575</v>
      </c>
      <c r="AA58" s="251"/>
      <c r="AB58" s="251"/>
      <c r="AC58" s="251"/>
      <c r="AD58" s="251"/>
      <c r="AE58" s="454">
        <v>1234575</v>
      </c>
      <c r="AF58" s="106"/>
      <c r="AG58" s="134"/>
      <c r="AH58" s="251"/>
      <c r="AI58" s="454">
        <v>1234575</v>
      </c>
      <c r="AJ58" s="251"/>
      <c r="AK58" s="251"/>
      <c r="AL58" s="251"/>
      <c r="AM58" s="251"/>
      <c r="AN58" s="454">
        <v>1234575</v>
      </c>
      <c r="AO58" s="106"/>
      <c r="AP58" s="134"/>
      <c r="AQ58" s="251"/>
      <c r="AR58" s="454">
        <f>H58+Q58+Z58+AI58</f>
        <v>4938300</v>
      </c>
      <c r="AS58" s="251"/>
      <c r="AT58" s="251"/>
      <c r="AU58" s="251"/>
      <c r="AV58" s="251"/>
      <c r="AW58" s="510">
        <v>4938300</v>
      </c>
      <c r="AZ58" s="91"/>
      <c r="BA58" s="432"/>
      <c r="BB58" s="91"/>
      <c r="BC58" s="91"/>
      <c r="BD58" s="432"/>
      <c r="BE58" s="91"/>
    </row>
    <row r="59" spans="1:57" s="59" customFormat="1" ht="98.25" customHeight="1" x14ac:dyDescent="0.2">
      <c r="A59" s="1016"/>
      <c r="B59" s="993"/>
      <c r="C59" s="994"/>
      <c r="D59" s="455" t="s">
        <v>604</v>
      </c>
      <c r="E59" s="257">
        <v>100000</v>
      </c>
      <c r="F59" s="253"/>
      <c r="G59" s="164"/>
      <c r="H59" s="164"/>
      <c r="I59" s="164"/>
      <c r="J59" s="164"/>
      <c r="K59" s="164"/>
      <c r="L59" s="164"/>
      <c r="M59" s="257">
        <f>SUM(E59:L59)</f>
        <v>100000</v>
      </c>
      <c r="N59" s="257">
        <v>100000</v>
      </c>
      <c r="O59" s="164"/>
      <c r="P59" s="251"/>
      <c r="Q59" s="251"/>
      <c r="R59" s="251"/>
      <c r="S59" s="251"/>
      <c r="T59" s="251"/>
      <c r="U59" s="251"/>
      <c r="V59" s="257">
        <v>100000</v>
      </c>
      <c r="W59" s="257">
        <v>100000</v>
      </c>
      <c r="X59" s="164"/>
      <c r="Y59" s="251"/>
      <c r="Z59" s="251"/>
      <c r="AA59" s="251"/>
      <c r="AB59" s="251"/>
      <c r="AC59" s="251"/>
      <c r="AD59" s="251"/>
      <c r="AE59" s="257">
        <v>100000</v>
      </c>
      <c r="AF59" s="257">
        <v>100000</v>
      </c>
      <c r="AG59" s="134"/>
      <c r="AH59" s="251"/>
      <c r="AI59" s="251"/>
      <c r="AJ59" s="251"/>
      <c r="AK59" s="251"/>
      <c r="AL59" s="251"/>
      <c r="AM59" s="251"/>
      <c r="AN59" s="257">
        <v>100000</v>
      </c>
      <c r="AO59" s="119">
        <f t="shared" si="6"/>
        <v>400000</v>
      </c>
      <c r="AP59" s="138">
        <f t="shared" si="6"/>
        <v>0</v>
      </c>
      <c r="AQ59" s="251"/>
      <c r="AR59" s="251"/>
      <c r="AS59" s="251"/>
      <c r="AT59" s="251"/>
      <c r="AU59" s="251"/>
      <c r="AV59" s="251"/>
      <c r="AW59" s="138">
        <v>400000</v>
      </c>
      <c r="AZ59" s="91"/>
      <c r="BA59" s="168"/>
      <c r="BB59" s="91"/>
      <c r="BC59" s="91"/>
      <c r="BD59" s="168"/>
      <c r="BE59" s="91"/>
    </row>
    <row r="60" spans="1:57" ht="138.75" customHeight="1" x14ac:dyDescent="0.2">
      <c r="A60" s="1016"/>
      <c r="B60" s="993"/>
      <c r="C60" s="994"/>
      <c r="D60" s="453" t="s">
        <v>605</v>
      </c>
      <c r="E60" s="531"/>
      <c r="F60" s="516"/>
      <c r="G60" s="251"/>
      <c r="H60" s="251"/>
      <c r="I60" s="251"/>
      <c r="J60" s="251"/>
      <c r="K60" s="251"/>
      <c r="L60" s="251"/>
      <c r="M60" s="118"/>
      <c r="N60" s="119"/>
      <c r="O60" s="462"/>
      <c r="P60" s="251"/>
      <c r="Q60" s="251"/>
      <c r="R60" s="251"/>
      <c r="S60" s="251"/>
      <c r="T60" s="251"/>
      <c r="U60" s="251"/>
      <c r="V60" s="118"/>
      <c r="W60" s="119"/>
      <c r="X60" s="251"/>
      <c r="Y60" s="251"/>
      <c r="Z60" s="251"/>
      <c r="AA60" s="251"/>
      <c r="AB60" s="251"/>
      <c r="AC60" s="251"/>
      <c r="AD60" s="251"/>
      <c r="AE60" s="118"/>
      <c r="AF60" s="119"/>
      <c r="AG60" s="251"/>
      <c r="AH60" s="251"/>
      <c r="AI60" s="251"/>
      <c r="AJ60" s="251"/>
      <c r="AK60" s="251"/>
      <c r="AL60" s="251"/>
      <c r="AM60" s="251"/>
      <c r="AN60" s="118"/>
      <c r="AO60" s="119"/>
      <c r="AP60" s="462"/>
      <c r="AQ60" s="251"/>
      <c r="AR60" s="251"/>
      <c r="AS60" s="251"/>
      <c r="AT60" s="251"/>
      <c r="AU60" s="251"/>
      <c r="AV60" s="251"/>
      <c r="AW60" s="187"/>
      <c r="AX60" s="155" t="s">
        <v>606</v>
      </c>
      <c r="AY60" s="59"/>
      <c r="AZ60" s="91"/>
      <c r="BA60" s="168"/>
      <c r="BB60" s="91"/>
      <c r="BC60" s="91"/>
      <c r="BD60" s="168"/>
      <c r="BE60" s="91"/>
    </row>
    <row r="61" spans="1:57" ht="115.5" customHeight="1" x14ac:dyDescent="0.2">
      <c r="A61" s="1016"/>
      <c r="B61" s="993"/>
      <c r="C61" s="994"/>
      <c r="D61" s="455" t="s">
        <v>607</v>
      </c>
      <c r="E61" s="532"/>
      <c r="F61" s="251"/>
      <c r="G61" s="251"/>
      <c r="H61" s="251"/>
      <c r="I61" s="251"/>
      <c r="J61" s="251"/>
      <c r="K61" s="251"/>
      <c r="L61" s="251"/>
      <c r="M61" s="118"/>
      <c r="N61" s="119"/>
      <c r="O61" s="462"/>
      <c r="P61" s="251"/>
      <c r="Q61" s="251"/>
      <c r="R61" s="251"/>
      <c r="S61" s="251"/>
      <c r="T61" s="251"/>
      <c r="U61" s="251"/>
      <c r="V61" s="118"/>
      <c r="W61" s="119"/>
      <c r="X61" s="251"/>
      <c r="Y61" s="251"/>
      <c r="Z61" s="251"/>
      <c r="AA61" s="251"/>
      <c r="AB61" s="251"/>
      <c r="AC61" s="251"/>
      <c r="AD61" s="251"/>
      <c r="AE61" s="118"/>
      <c r="AF61" s="119"/>
      <c r="AG61" s="251"/>
      <c r="AH61" s="251"/>
      <c r="AI61" s="251"/>
      <c r="AJ61" s="251"/>
      <c r="AK61" s="251"/>
      <c r="AL61" s="251"/>
      <c r="AM61" s="251"/>
      <c r="AN61" s="118"/>
      <c r="AO61" s="119"/>
      <c r="AP61" s="251"/>
      <c r="AQ61" s="251"/>
      <c r="AR61" s="251"/>
      <c r="AS61" s="251"/>
      <c r="AT61" s="251"/>
      <c r="AU61" s="251"/>
      <c r="AV61" s="251"/>
      <c r="AW61" s="187"/>
      <c r="AX61" s="155" t="s">
        <v>606</v>
      </c>
      <c r="AY61" s="59"/>
      <c r="AZ61" s="91"/>
      <c r="BA61" s="168"/>
      <c r="BB61" s="91"/>
      <c r="BC61" s="91"/>
      <c r="BD61" s="168"/>
      <c r="BE61" s="91"/>
    </row>
    <row r="62" spans="1:57" s="59" customFormat="1" ht="115.5" customHeight="1" x14ac:dyDescent="0.2">
      <c r="A62" s="1016"/>
      <c r="B62" s="993"/>
      <c r="C62" s="994"/>
      <c r="D62" s="381" t="s">
        <v>361</v>
      </c>
      <c r="E62" s="456"/>
      <c r="F62" s="251"/>
      <c r="G62" s="251"/>
      <c r="H62" s="251"/>
      <c r="I62" s="251"/>
      <c r="J62" s="251"/>
      <c r="K62" s="251"/>
      <c r="L62" s="251"/>
      <c r="M62" s="118"/>
      <c r="N62" s="119"/>
      <c r="O62" s="462"/>
      <c r="P62" s="251"/>
      <c r="Q62" s="251"/>
      <c r="R62" s="251"/>
      <c r="S62" s="251"/>
      <c r="T62" s="251"/>
      <c r="U62" s="251"/>
      <c r="V62" s="118"/>
      <c r="W62" s="119"/>
      <c r="X62" s="251"/>
      <c r="Y62" s="251"/>
      <c r="Z62" s="251"/>
      <c r="AA62" s="251"/>
      <c r="AB62" s="251"/>
      <c r="AC62" s="251"/>
      <c r="AD62" s="251"/>
      <c r="AE62" s="118"/>
      <c r="AF62" s="119"/>
      <c r="AG62" s="251"/>
      <c r="AH62" s="251"/>
      <c r="AI62" s="251"/>
      <c r="AJ62" s="251"/>
      <c r="AK62" s="251"/>
      <c r="AL62" s="251"/>
      <c r="AM62" s="251"/>
      <c r="AN62" s="118"/>
      <c r="AO62" s="119">
        <f t="shared" si="6"/>
        <v>0</v>
      </c>
      <c r="AP62" s="251">
        <f t="shared" si="6"/>
        <v>0</v>
      </c>
      <c r="AQ62" s="251"/>
      <c r="AR62" s="251"/>
      <c r="AS62" s="251"/>
      <c r="AT62" s="251"/>
      <c r="AU62" s="251"/>
      <c r="AV62" s="251"/>
      <c r="AW62" s="253"/>
      <c r="AZ62" s="91"/>
      <c r="BA62" s="168"/>
      <c r="BB62" s="91"/>
      <c r="BC62" s="91"/>
      <c r="BD62" s="168"/>
      <c r="BE62" s="91"/>
    </row>
    <row r="63" spans="1:57" s="59" customFormat="1" ht="81.75" customHeight="1" x14ac:dyDescent="0.2">
      <c r="A63" s="1016"/>
      <c r="B63" s="382"/>
      <c r="C63" s="383"/>
      <c r="D63" s="441" t="s">
        <v>683</v>
      </c>
      <c r="E63" s="533"/>
      <c r="F63" s="251"/>
      <c r="G63" s="251"/>
      <c r="H63" s="251"/>
      <c r="I63" s="251"/>
      <c r="J63" s="251"/>
      <c r="K63" s="251"/>
      <c r="L63" s="251"/>
      <c r="M63" s="118"/>
      <c r="N63" s="119"/>
      <c r="O63" s="462"/>
      <c r="P63" s="251"/>
      <c r="Q63" s="251"/>
      <c r="R63" s="251"/>
      <c r="S63" s="251"/>
      <c r="T63" s="251"/>
      <c r="U63" s="251"/>
      <c r="V63" s="118"/>
      <c r="W63" s="119"/>
      <c r="X63" s="251"/>
      <c r="Y63" s="251"/>
      <c r="Z63" s="251"/>
      <c r="AA63" s="251"/>
      <c r="AB63" s="251"/>
      <c r="AC63" s="251"/>
      <c r="AD63" s="251"/>
      <c r="AE63" s="118"/>
      <c r="AF63" s="119"/>
      <c r="AG63" s="251"/>
      <c r="AH63" s="251"/>
      <c r="AI63" s="251"/>
      <c r="AJ63" s="251"/>
      <c r="AK63" s="251"/>
      <c r="AL63" s="251"/>
      <c r="AM63" s="251"/>
      <c r="AN63" s="118"/>
      <c r="AO63" s="119"/>
      <c r="AP63" s="462"/>
      <c r="AQ63" s="251"/>
      <c r="AR63" s="251"/>
      <c r="AS63" s="251"/>
      <c r="AT63" s="251"/>
      <c r="AU63" s="251"/>
      <c r="AV63" s="251"/>
      <c r="AW63" s="187"/>
      <c r="AX63" s="159" t="s">
        <v>606</v>
      </c>
      <c r="AZ63" s="91"/>
      <c r="BA63" s="168"/>
      <c r="BB63" s="91"/>
      <c r="BC63" s="91"/>
      <c r="BD63" s="168"/>
      <c r="BE63" s="91"/>
    </row>
    <row r="64" spans="1:57" s="59" customFormat="1" ht="81.75" customHeight="1" x14ac:dyDescent="0.2">
      <c r="A64" s="1016"/>
      <c r="B64" s="382"/>
      <c r="C64" s="383"/>
      <c r="D64" s="441" t="s">
        <v>684</v>
      </c>
      <c r="E64" s="533"/>
      <c r="F64" s="251"/>
      <c r="G64" s="251"/>
      <c r="H64" s="251"/>
      <c r="I64" s="251"/>
      <c r="J64" s="251"/>
      <c r="K64" s="251"/>
      <c r="L64" s="251"/>
      <c r="M64" s="118"/>
      <c r="N64" s="119"/>
      <c r="O64" s="462"/>
      <c r="P64" s="251"/>
      <c r="Q64" s="251"/>
      <c r="R64" s="251"/>
      <c r="S64" s="251"/>
      <c r="T64" s="251"/>
      <c r="U64" s="251"/>
      <c r="V64" s="118"/>
      <c r="W64" s="119"/>
      <c r="X64" s="251"/>
      <c r="Y64" s="251"/>
      <c r="Z64" s="251"/>
      <c r="AA64" s="251"/>
      <c r="AB64" s="251"/>
      <c r="AC64" s="251"/>
      <c r="AD64" s="251"/>
      <c r="AE64" s="118"/>
      <c r="AF64" s="119"/>
      <c r="AG64" s="251"/>
      <c r="AH64" s="251"/>
      <c r="AI64" s="251"/>
      <c r="AJ64" s="251"/>
      <c r="AK64" s="251"/>
      <c r="AL64" s="251"/>
      <c r="AM64" s="251"/>
      <c r="AN64" s="118"/>
      <c r="AO64" s="119"/>
      <c r="AP64" s="251"/>
      <c r="AQ64" s="251"/>
      <c r="AR64" s="251"/>
      <c r="AS64" s="251"/>
      <c r="AT64" s="251"/>
      <c r="AU64" s="251"/>
      <c r="AV64" s="251"/>
      <c r="AX64" s="159" t="s">
        <v>606</v>
      </c>
      <c r="AZ64" s="91"/>
      <c r="BA64" s="168"/>
      <c r="BB64" s="91"/>
      <c r="BC64" s="91"/>
      <c r="BD64" s="168"/>
      <c r="BE64" s="91"/>
    </row>
    <row r="65" spans="1:57" s="59" customFormat="1" ht="81.75" customHeight="1" x14ac:dyDescent="0.2">
      <c r="A65" s="1016"/>
      <c r="B65" s="382"/>
      <c r="C65" s="383"/>
      <c r="D65" s="444" t="s">
        <v>368</v>
      </c>
      <c r="E65" s="465">
        <v>15000</v>
      </c>
      <c r="F65" s="106"/>
      <c r="G65" s="106"/>
      <c r="H65" s="106"/>
      <c r="I65" s="106"/>
      <c r="J65" s="106"/>
      <c r="K65" s="106"/>
      <c r="L65" s="106"/>
      <c r="M65" s="465">
        <v>15000</v>
      </c>
      <c r="N65" s="158">
        <v>15000</v>
      </c>
      <c r="O65" s="177"/>
      <c r="P65" s="106"/>
      <c r="Q65" s="106"/>
      <c r="R65" s="106"/>
      <c r="S65" s="106"/>
      <c r="T65" s="106"/>
      <c r="U65" s="106"/>
      <c r="V65" s="158">
        <v>15000</v>
      </c>
      <c r="W65" s="158">
        <v>15000</v>
      </c>
      <c r="X65" s="106"/>
      <c r="Y65" s="106"/>
      <c r="Z65" s="106"/>
      <c r="AA65" s="106"/>
      <c r="AB65" s="106"/>
      <c r="AC65" s="106"/>
      <c r="AD65" s="106"/>
      <c r="AE65" s="158">
        <v>15000</v>
      </c>
      <c r="AF65" s="158">
        <v>15000</v>
      </c>
      <c r="AG65" s="106"/>
      <c r="AH65" s="106"/>
      <c r="AI65" s="106"/>
      <c r="AJ65" s="106"/>
      <c r="AK65" s="106"/>
      <c r="AL65" s="106"/>
      <c r="AM65" s="106"/>
      <c r="AN65" s="158">
        <v>15000</v>
      </c>
      <c r="AO65" s="119">
        <f t="shared" si="6"/>
        <v>60000</v>
      </c>
      <c r="AP65" s="106">
        <f t="shared" si="6"/>
        <v>0</v>
      </c>
      <c r="AQ65" s="106"/>
      <c r="AR65" s="106"/>
      <c r="AS65" s="106"/>
      <c r="AT65" s="106"/>
      <c r="AU65" s="106"/>
      <c r="AV65" s="106"/>
      <c r="AW65" s="158">
        <v>60000</v>
      </c>
      <c r="AZ65" s="91"/>
      <c r="BA65" s="168"/>
      <c r="BB65" s="91"/>
      <c r="BC65" s="91"/>
      <c r="BD65" s="168"/>
      <c r="BE65" s="91"/>
    </row>
    <row r="66" spans="1:57" s="59" customFormat="1" ht="81.75" customHeight="1" x14ac:dyDescent="0.2">
      <c r="A66" s="1016"/>
      <c r="B66" s="382"/>
      <c r="C66" s="383"/>
      <c r="D66" s="150" t="s">
        <v>373</v>
      </c>
      <c r="E66" s="465">
        <v>10000</v>
      </c>
      <c r="F66" s="106"/>
      <c r="G66" s="106"/>
      <c r="H66" s="106"/>
      <c r="I66" s="106"/>
      <c r="J66" s="106"/>
      <c r="K66" s="106"/>
      <c r="L66" s="106"/>
      <c r="M66" s="465">
        <v>10000</v>
      </c>
      <c r="N66" s="158">
        <v>5000</v>
      </c>
      <c r="O66" s="177"/>
      <c r="P66" s="106"/>
      <c r="Q66" s="106"/>
      <c r="R66" s="106"/>
      <c r="S66" s="106"/>
      <c r="T66" s="106"/>
      <c r="U66" s="106"/>
      <c r="V66" s="158">
        <v>5000</v>
      </c>
      <c r="W66" s="158">
        <v>7000</v>
      </c>
      <c r="X66" s="106"/>
      <c r="Y66" s="106"/>
      <c r="Z66" s="106"/>
      <c r="AA66" s="106"/>
      <c r="AB66" s="106"/>
      <c r="AC66" s="106"/>
      <c r="AD66" s="106"/>
      <c r="AE66" s="158">
        <v>7000</v>
      </c>
      <c r="AF66" s="158">
        <v>5000</v>
      </c>
      <c r="AG66" s="106"/>
      <c r="AH66" s="106"/>
      <c r="AI66" s="106"/>
      <c r="AJ66" s="106"/>
      <c r="AK66" s="106"/>
      <c r="AL66" s="106"/>
      <c r="AM66" s="106"/>
      <c r="AN66" s="158">
        <v>5000</v>
      </c>
      <c r="AO66" s="119">
        <f t="shared" si="6"/>
        <v>27000</v>
      </c>
      <c r="AP66" s="106">
        <f t="shared" si="6"/>
        <v>0</v>
      </c>
      <c r="AQ66" s="106"/>
      <c r="AR66" s="106"/>
      <c r="AS66" s="106"/>
      <c r="AT66" s="106"/>
      <c r="AU66" s="106"/>
      <c r="AV66" s="106"/>
      <c r="AW66" s="158">
        <v>27000</v>
      </c>
      <c r="AZ66" s="91"/>
      <c r="BA66" s="168"/>
      <c r="BB66" s="91"/>
      <c r="BC66" s="91"/>
      <c r="BD66" s="168"/>
      <c r="BE66" s="91"/>
    </row>
    <row r="67" spans="1:57" s="59" customFormat="1" ht="72.75" customHeight="1" x14ac:dyDescent="0.2">
      <c r="A67" s="1016"/>
      <c r="B67" s="1043"/>
      <c r="C67" s="1044"/>
      <c r="D67" s="150" t="s">
        <v>608</v>
      </c>
      <c r="E67" s="465">
        <v>6000</v>
      </c>
      <c r="F67" s="106"/>
      <c r="G67" s="106"/>
      <c r="H67" s="106"/>
      <c r="I67" s="106"/>
      <c r="J67" s="106"/>
      <c r="K67" s="106"/>
      <c r="L67" s="106"/>
      <c r="M67" s="465">
        <v>6000</v>
      </c>
      <c r="N67" s="158">
        <v>5000</v>
      </c>
      <c r="O67" s="177"/>
      <c r="P67" s="106"/>
      <c r="Q67" s="106"/>
      <c r="R67" s="106"/>
      <c r="S67" s="106"/>
      <c r="T67" s="106"/>
      <c r="U67" s="106"/>
      <c r="V67" s="158">
        <v>5000</v>
      </c>
      <c r="W67" s="158">
        <v>7000</v>
      </c>
      <c r="X67" s="106"/>
      <c r="Y67" s="106"/>
      <c r="Z67" s="258"/>
      <c r="AA67" s="106"/>
      <c r="AB67" s="106"/>
      <c r="AC67" s="106"/>
      <c r="AD67" s="106"/>
      <c r="AE67" s="158">
        <v>7000</v>
      </c>
      <c r="AF67" s="106"/>
      <c r="AG67" s="158">
        <v>7000</v>
      </c>
      <c r="AH67" s="106"/>
      <c r="AI67" s="106"/>
      <c r="AJ67" s="106"/>
      <c r="AK67" s="106"/>
      <c r="AL67" s="106"/>
      <c r="AM67" s="106"/>
      <c r="AN67" s="158">
        <v>7000</v>
      </c>
      <c r="AO67" s="122">
        <f t="shared" si="6"/>
        <v>18000</v>
      </c>
      <c r="AP67" s="158">
        <f t="shared" si="6"/>
        <v>7000</v>
      </c>
      <c r="AQ67" s="164"/>
      <c r="AR67" s="164"/>
      <c r="AS67" s="164"/>
      <c r="AT67" s="164"/>
      <c r="AU67" s="164"/>
      <c r="AV67" s="164"/>
      <c r="AW67" s="158">
        <f>SUM(AO67:AV67)</f>
        <v>25000</v>
      </c>
      <c r="AZ67" s="91"/>
      <c r="BA67" s="170"/>
      <c r="BB67" s="91"/>
      <c r="BC67" s="91"/>
      <c r="BD67" s="432"/>
      <c r="BE67" s="91"/>
    </row>
    <row r="68" spans="1:57" s="59" customFormat="1" ht="67.5" x14ac:dyDescent="0.2">
      <c r="A68" s="1016"/>
      <c r="B68" s="1039"/>
      <c r="C68" s="1040"/>
      <c r="D68" s="150" t="s">
        <v>609</v>
      </c>
      <c r="E68" s="140">
        <v>0</v>
      </c>
      <c r="F68" s="517"/>
      <c r="G68" s="517"/>
      <c r="H68" s="517"/>
      <c r="I68" s="517"/>
      <c r="J68" s="517"/>
      <c r="K68" s="517"/>
      <c r="L68" s="517"/>
      <c r="M68" s="140">
        <v>0</v>
      </c>
      <c r="N68" s="141"/>
      <c r="O68" s="142"/>
      <c r="P68" s="517"/>
      <c r="Q68" s="143">
        <v>120000</v>
      </c>
      <c r="R68" s="517"/>
      <c r="S68" s="517"/>
      <c r="T68" s="517"/>
      <c r="U68" s="517"/>
      <c r="V68" s="143">
        <v>120000</v>
      </c>
      <c r="W68" s="117">
        <v>0</v>
      </c>
      <c r="X68" s="517"/>
      <c r="Y68" s="517"/>
      <c r="Z68" s="144"/>
      <c r="AA68" s="517"/>
      <c r="AB68" s="517"/>
      <c r="AC68" s="517"/>
      <c r="AD68" s="517"/>
      <c r="AE68" s="117">
        <v>0</v>
      </c>
      <c r="AF68" s="117">
        <v>0</v>
      </c>
      <c r="AG68" s="517"/>
      <c r="AH68" s="517"/>
      <c r="AI68" s="517"/>
      <c r="AJ68" s="517"/>
      <c r="AK68" s="517"/>
      <c r="AL68" s="517"/>
      <c r="AM68" s="517"/>
      <c r="AN68" s="117">
        <v>0</v>
      </c>
      <c r="AO68" s="119">
        <f t="shared" si="6"/>
        <v>0</v>
      </c>
      <c r="AP68" s="517">
        <f t="shared" si="6"/>
        <v>0</v>
      </c>
      <c r="AQ68" s="517"/>
      <c r="AR68" s="143">
        <v>120000</v>
      </c>
      <c r="AS68" s="517"/>
      <c r="AT68" s="517"/>
      <c r="AU68" s="517"/>
      <c r="AV68" s="517"/>
      <c r="AW68" s="143">
        <v>120000</v>
      </c>
      <c r="AZ68" s="91"/>
      <c r="BA68" s="432"/>
      <c r="BB68" s="91"/>
      <c r="BC68" s="91"/>
      <c r="BD68" s="432"/>
      <c r="BE68" s="91"/>
    </row>
    <row r="69" spans="1:57" ht="60.75" customHeight="1" x14ac:dyDescent="0.2">
      <c r="A69" s="1016"/>
      <c r="B69" s="1041"/>
      <c r="C69" s="1042"/>
      <c r="D69" s="442" t="s">
        <v>610</v>
      </c>
      <c r="E69" s="466">
        <v>3500</v>
      </c>
      <c r="F69" s="515"/>
      <c r="G69" s="515"/>
      <c r="H69" s="515"/>
      <c r="I69" s="515"/>
      <c r="J69" s="515"/>
      <c r="K69" s="515"/>
      <c r="L69" s="515"/>
      <c r="M69" s="466">
        <v>3500</v>
      </c>
      <c r="N69" s="124">
        <v>3500</v>
      </c>
      <c r="O69" s="139"/>
      <c r="P69" s="515"/>
      <c r="Q69" s="515"/>
      <c r="R69" s="515"/>
      <c r="S69" s="515"/>
      <c r="T69" s="515"/>
      <c r="U69" s="515"/>
      <c r="V69" s="124">
        <v>3500</v>
      </c>
      <c r="W69" s="435">
        <v>7500</v>
      </c>
      <c r="X69" s="515"/>
      <c r="Y69" s="515"/>
      <c r="Z69" s="515"/>
      <c r="AA69" s="515"/>
      <c r="AB69" s="515"/>
      <c r="AC69" s="515"/>
      <c r="AD69" s="515"/>
      <c r="AE69" s="435">
        <v>7500</v>
      </c>
      <c r="AF69" s="124">
        <v>14000</v>
      </c>
      <c r="AG69" s="515"/>
      <c r="AH69" s="515"/>
      <c r="AI69" s="515"/>
      <c r="AJ69" s="515"/>
      <c r="AK69" s="515"/>
      <c r="AL69" s="515"/>
      <c r="AM69" s="515"/>
      <c r="AN69" s="124">
        <v>14000</v>
      </c>
      <c r="AO69" s="119">
        <f t="shared" si="6"/>
        <v>28500</v>
      </c>
      <c r="AP69" s="139">
        <f t="shared" si="6"/>
        <v>0</v>
      </c>
      <c r="AQ69" s="515"/>
      <c r="AR69" s="515"/>
      <c r="AS69" s="515"/>
      <c r="AT69" s="515"/>
      <c r="AU69" s="515"/>
      <c r="AV69" s="515"/>
      <c r="AW69" s="124">
        <v>28500</v>
      </c>
      <c r="AX69" s="306"/>
      <c r="AY69" s="59"/>
      <c r="AZ69" s="91"/>
      <c r="BA69" s="170"/>
      <c r="BB69" s="91"/>
      <c r="BC69" s="91"/>
      <c r="BD69" s="432"/>
      <c r="BE69" s="91"/>
    </row>
    <row r="70" spans="1:57" ht="87.75" customHeight="1" x14ac:dyDescent="0.2">
      <c r="A70" s="1016"/>
      <c r="B70" s="1043" t="s">
        <v>396</v>
      </c>
      <c r="C70" s="1044"/>
      <c r="D70" s="457" t="s">
        <v>611</v>
      </c>
      <c r="E70" s="437">
        <v>90300</v>
      </c>
      <c r="F70" s="106"/>
      <c r="G70" s="259"/>
      <c r="H70" s="106"/>
      <c r="I70" s="106"/>
      <c r="J70" s="106"/>
      <c r="K70" s="106"/>
      <c r="L70" s="106"/>
      <c r="M70" s="437">
        <v>90300</v>
      </c>
      <c r="N70" s="103">
        <v>7000</v>
      </c>
      <c r="O70" s="177"/>
      <c r="P70" s="164"/>
      <c r="Q70" s="106"/>
      <c r="R70" s="106"/>
      <c r="S70" s="106"/>
      <c r="T70" s="106"/>
      <c r="U70" s="106"/>
      <c r="V70" s="103">
        <v>7000</v>
      </c>
      <c r="W70" s="103">
        <v>140000</v>
      </c>
      <c r="X70" s="106"/>
      <c r="Y70" s="164"/>
      <c r="Z70" s="106"/>
      <c r="AA70" s="106"/>
      <c r="AB70" s="106"/>
      <c r="AC70" s="106"/>
      <c r="AD70" s="106"/>
      <c r="AE70" s="103">
        <v>140000</v>
      </c>
      <c r="AF70" s="103">
        <v>150000</v>
      </c>
      <c r="AG70" s="106"/>
      <c r="AH70" s="164"/>
      <c r="AI70" s="106"/>
      <c r="AJ70" s="106"/>
      <c r="AK70" s="106"/>
      <c r="AL70" s="106"/>
      <c r="AM70" s="106"/>
      <c r="AN70" s="103">
        <v>150000</v>
      </c>
      <c r="AO70" s="119">
        <f t="shared" si="6"/>
        <v>387300</v>
      </c>
      <c r="AP70" s="106">
        <f t="shared" si="6"/>
        <v>0</v>
      </c>
      <c r="AQ70" s="259"/>
      <c r="AR70" s="106"/>
      <c r="AS70" s="106"/>
      <c r="AT70" s="106"/>
      <c r="AU70" s="106"/>
      <c r="AV70" s="106"/>
      <c r="AW70" s="103">
        <v>387300</v>
      </c>
      <c r="AX70" s="59"/>
      <c r="AY70" s="59"/>
      <c r="AZ70" s="91"/>
      <c r="BA70" s="168"/>
      <c r="BB70" s="91"/>
      <c r="BC70" s="91"/>
      <c r="BD70" s="168"/>
      <c r="BE70" s="91"/>
    </row>
    <row r="71" spans="1:57" ht="22.5" customHeight="1" x14ac:dyDescent="0.2">
      <c r="A71" s="1016"/>
      <c r="B71" s="1001" t="s">
        <v>51</v>
      </c>
      <c r="C71" s="1002"/>
      <c r="D71" s="151" t="s">
        <v>612</v>
      </c>
      <c r="E71" s="99"/>
      <c r="F71" s="106"/>
      <c r="G71" s="164"/>
      <c r="H71" s="106"/>
      <c r="I71" s="109">
        <v>80000</v>
      </c>
      <c r="J71" s="106"/>
      <c r="K71" s="106"/>
      <c r="L71" s="106"/>
      <c r="M71" s="109">
        <v>80000</v>
      </c>
      <c r="N71" s="99"/>
      <c r="O71" s="106"/>
      <c r="P71" s="107">
        <v>190000</v>
      </c>
      <c r="Q71" s="106"/>
      <c r="R71" s="107">
        <v>300000</v>
      </c>
      <c r="S71" s="106"/>
      <c r="T71" s="106"/>
      <c r="U71" s="106"/>
      <c r="V71" s="104">
        <v>490000</v>
      </c>
      <c r="W71" s="99"/>
      <c r="X71" s="106"/>
      <c r="Y71" s="107">
        <v>200000</v>
      </c>
      <c r="Z71" s="106"/>
      <c r="AA71" s="107">
        <v>220000</v>
      </c>
      <c r="AB71" s="106"/>
      <c r="AC71" s="106"/>
      <c r="AD71" s="106"/>
      <c r="AE71" s="104">
        <v>420000</v>
      </c>
      <c r="AF71" s="99"/>
      <c r="AG71" s="106"/>
      <c r="AH71" s="107">
        <v>110000</v>
      </c>
      <c r="AI71" s="106"/>
      <c r="AJ71" s="436">
        <v>600000</v>
      </c>
      <c r="AK71" s="106"/>
      <c r="AL71" s="106"/>
      <c r="AM71" s="106"/>
      <c r="AN71" s="104">
        <v>710000</v>
      </c>
      <c r="AO71" s="119">
        <f t="shared" si="6"/>
        <v>0</v>
      </c>
      <c r="AP71" s="106">
        <f t="shared" si="6"/>
        <v>0</v>
      </c>
      <c r="AQ71" s="107">
        <v>500000</v>
      </c>
      <c r="AR71" s="106"/>
      <c r="AS71" s="107">
        <v>1200000</v>
      </c>
      <c r="AT71" s="106"/>
      <c r="AU71" s="106"/>
      <c r="AV71" s="106"/>
      <c r="AW71" s="104">
        <f>AS71+AQ71</f>
        <v>1700000</v>
      </c>
      <c r="AX71" s="59"/>
      <c r="AY71" s="59"/>
      <c r="AZ71" s="91"/>
      <c r="BA71" s="432"/>
      <c r="BB71" s="91"/>
      <c r="BC71" s="91"/>
      <c r="BD71" s="432"/>
      <c r="BE71" s="91"/>
    </row>
    <row r="72" spans="1:57" ht="90" x14ac:dyDescent="0.2">
      <c r="A72" s="1017"/>
      <c r="B72" s="995" t="s">
        <v>44</v>
      </c>
      <c r="C72" s="996"/>
      <c r="D72" s="444" t="s">
        <v>613</v>
      </c>
      <c r="E72" s="145">
        <v>0</v>
      </c>
      <c r="F72" s="106"/>
      <c r="G72" s="259"/>
      <c r="H72" s="106"/>
      <c r="I72" s="106"/>
      <c r="J72" s="106"/>
      <c r="K72" s="106"/>
      <c r="L72" s="106"/>
      <c r="M72" s="101"/>
      <c r="N72" s="122">
        <v>26000</v>
      </c>
      <c r="O72" s="177"/>
      <c r="P72" s="164"/>
      <c r="Q72" s="106"/>
      <c r="R72" s="106"/>
      <c r="S72" s="106"/>
      <c r="T72" s="106"/>
      <c r="U72" s="106"/>
      <c r="V72" s="122">
        <v>26000</v>
      </c>
      <c r="W72" s="122">
        <v>26000</v>
      </c>
      <c r="X72" s="106"/>
      <c r="Y72" s="164"/>
      <c r="Z72" s="106"/>
      <c r="AA72" s="106"/>
      <c r="AB72" s="106"/>
      <c r="AC72" s="106"/>
      <c r="AD72" s="106"/>
      <c r="AE72" s="122">
        <v>26000</v>
      </c>
      <c r="AF72" s="122">
        <v>18000</v>
      </c>
      <c r="AG72" s="106"/>
      <c r="AH72" s="164"/>
      <c r="AI72" s="106"/>
      <c r="AJ72" s="106"/>
      <c r="AK72" s="106"/>
      <c r="AL72" s="106"/>
      <c r="AM72" s="106"/>
      <c r="AN72" s="122">
        <v>18000</v>
      </c>
      <c r="AO72" s="119">
        <f t="shared" si="6"/>
        <v>70000</v>
      </c>
      <c r="AP72" s="106">
        <f t="shared" si="6"/>
        <v>0</v>
      </c>
      <c r="AQ72" s="259"/>
      <c r="AR72" s="106"/>
      <c r="AS72" s="106"/>
      <c r="AT72" s="106"/>
      <c r="AU72" s="106"/>
      <c r="AV72" s="106"/>
      <c r="AW72" s="122">
        <v>70000</v>
      </c>
      <c r="AX72" s="59"/>
      <c r="AY72" s="59"/>
      <c r="AZ72" s="91"/>
      <c r="BA72" s="170"/>
      <c r="BB72" s="91"/>
      <c r="BC72" s="91"/>
      <c r="BD72" s="985"/>
      <c r="BE72" s="91"/>
    </row>
    <row r="73" spans="1:57" ht="33.75" customHeight="1" x14ac:dyDescent="0.2">
      <c r="A73" s="1070" t="s">
        <v>405</v>
      </c>
      <c r="B73" s="995" t="s">
        <v>406</v>
      </c>
      <c r="C73" s="996"/>
      <c r="D73" s="458"/>
      <c r="E73" s="99"/>
      <c r="F73" s="106"/>
      <c r="G73" s="106"/>
      <c r="H73" s="106"/>
      <c r="I73" s="106"/>
      <c r="J73" s="106"/>
      <c r="K73" s="106"/>
      <c r="L73" s="106"/>
      <c r="M73" s="100"/>
      <c r="N73" s="99"/>
      <c r="O73" s="106"/>
      <c r="P73" s="106"/>
      <c r="Q73" s="106"/>
      <c r="R73" s="106"/>
      <c r="S73" s="106"/>
      <c r="T73" s="106"/>
      <c r="U73" s="106"/>
      <c r="V73" s="100"/>
      <c r="W73" s="99"/>
      <c r="X73" s="106"/>
      <c r="Y73" s="106"/>
      <c r="Z73" s="106"/>
      <c r="AA73" s="106"/>
      <c r="AB73" s="106"/>
      <c r="AC73" s="106"/>
      <c r="AD73" s="106"/>
      <c r="AE73" s="100"/>
      <c r="AF73" s="99"/>
      <c r="AG73" s="106"/>
      <c r="AH73" s="106"/>
      <c r="AI73" s="106"/>
      <c r="AJ73" s="106"/>
      <c r="AK73" s="106"/>
      <c r="AL73" s="106"/>
      <c r="AM73" s="106"/>
      <c r="AN73" s="100"/>
      <c r="AO73" s="119">
        <f t="shared" si="6"/>
        <v>0</v>
      </c>
      <c r="AP73" s="106">
        <f t="shared" si="6"/>
        <v>0</v>
      </c>
      <c r="AQ73" s="106"/>
      <c r="AR73" s="106"/>
      <c r="AS73" s="106"/>
      <c r="AT73" s="106"/>
      <c r="AU73" s="106"/>
      <c r="AV73" s="106"/>
      <c r="AW73" s="100"/>
      <c r="AX73" s="59"/>
      <c r="AY73" s="59"/>
      <c r="AZ73" s="91"/>
      <c r="BA73" s="170"/>
      <c r="BB73" s="91"/>
      <c r="BC73" s="91"/>
      <c r="BD73" s="985"/>
      <c r="BE73" s="91"/>
    </row>
    <row r="74" spans="1:57" s="59" customFormat="1" ht="33" customHeight="1" x14ac:dyDescent="0.2">
      <c r="A74" s="1071"/>
      <c r="B74" s="995" t="s">
        <v>420</v>
      </c>
      <c r="C74" s="996"/>
      <c r="D74" s="151" t="s">
        <v>583</v>
      </c>
      <c r="E74" s="99"/>
      <c r="F74" s="106"/>
      <c r="G74" s="107">
        <v>3000</v>
      </c>
      <c r="H74" s="106"/>
      <c r="I74" s="106"/>
      <c r="J74" s="106"/>
      <c r="K74" s="106"/>
      <c r="L74" s="106"/>
      <c r="M74" s="107">
        <v>3000</v>
      </c>
      <c r="N74" s="99"/>
      <c r="O74" s="106"/>
      <c r="P74" s="107">
        <v>2000</v>
      </c>
      <c r="Q74" s="106"/>
      <c r="R74" s="106"/>
      <c r="S74" s="106"/>
      <c r="T74" s="106"/>
      <c r="U74" s="106"/>
      <c r="V74" s="107">
        <v>2000</v>
      </c>
      <c r="W74" s="99"/>
      <c r="X74" s="106"/>
      <c r="Y74" s="107">
        <v>2000</v>
      </c>
      <c r="Z74" s="106"/>
      <c r="AA74" s="106"/>
      <c r="AB74" s="106"/>
      <c r="AC74" s="106"/>
      <c r="AD74" s="106"/>
      <c r="AE74" s="107">
        <v>2000</v>
      </c>
      <c r="AF74" s="99"/>
      <c r="AG74" s="106"/>
      <c r="AH74" s="164"/>
      <c r="AI74" s="106"/>
      <c r="AJ74" s="106"/>
      <c r="AK74" s="106"/>
      <c r="AL74" s="106"/>
      <c r="AM74" s="106"/>
      <c r="AN74" s="106"/>
      <c r="AO74" s="119">
        <f>AF74+W74+N74+E74</f>
        <v>0</v>
      </c>
      <c r="AP74" s="106">
        <f>AG74+X74+O74+F74</f>
        <v>0</v>
      </c>
      <c r="AQ74" s="107">
        <v>7000</v>
      </c>
      <c r="AR74" s="106"/>
      <c r="AS74" s="106"/>
      <c r="AT74" s="106"/>
      <c r="AU74" s="106"/>
      <c r="AV74" s="106"/>
      <c r="AW74" s="107">
        <v>7000</v>
      </c>
      <c r="AZ74" s="91"/>
      <c r="BA74" s="170"/>
      <c r="BB74" s="91"/>
      <c r="BC74" s="91"/>
      <c r="BD74" s="985"/>
      <c r="BE74" s="91"/>
    </row>
    <row r="75" spans="1:57" ht="18" customHeight="1" x14ac:dyDescent="0.2">
      <c r="A75" s="1071"/>
      <c r="B75" s="1073" t="s">
        <v>615</v>
      </c>
      <c r="C75" s="1074"/>
      <c r="D75" s="979" t="s">
        <v>614</v>
      </c>
      <c r="E75" s="980">
        <v>260000</v>
      </c>
      <c r="F75" s="962"/>
      <c r="G75" s="970"/>
      <c r="H75" s="962"/>
      <c r="I75" s="962"/>
      <c r="J75" s="962"/>
      <c r="K75" s="962"/>
      <c r="L75" s="981"/>
      <c r="M75" s="980">
        <v>260000</v>
      </c>
      <c r="N75" s="980">
        <v>150000</v>
      </c>
      <c r="O75" s="962"/>
      <c r="P75" s="970"/>
      <c r="Q75" s="962"/>
      <c r="R75" s="970"/>
      <c r="S75" s="962"/>
      <c r="T75" s="962"/>
      <c r="U75" s="981"/>
      <c r="V75" s="980">
        <v>150000</v>
      </c>
      <c r="W75" s="1011">
        <v>0</v>
      </c>
      <c r="X75" s="962"/>
      <c r="Y75" s="970"/>
      <c r="Z75" s="962"/>
      <c r="AA75" s="970"/>
      <c r="AB75" s="962"/>
      <c r="AC75" s="962"/>
      <c r="AD75" s="964"/>
      <c r="AE75" s="968">
        <v>0</v>
      </c>
      <c r="AF75" s="966">
        <v>0</v>
      </c>
      <c r="AG75" s="962"/>
      <c r="AH75" s="1009"/>
      <c r="AI75" s="962"/>
      <c r="AJ75" s="962"/>
      <c r="AK75" s="962"/>
      <c r="AL75" s="962"/>
      <c r="AM75" s="964"/>
      <c r="AN75" s="968">
        <v>0</v>
      </c>
      <c r="AO75" s="966">
        <f>AF75+W75+N75+E75</f>
        <v>410000</v>
      </c>
      <c r="AP75" s="970">
        <f>AG75+X75+O75+F75</f>
        <v>0</v>
      </c>
      <c r="AQ75" s="962"/>
      <c r="AR75" s="970"/>
      <c r="AS75" s="962"/>
      <c r="AT75" s="962"/>
      <c r="AU75" s="962"/>
      <c r="AV75" s="964"/>
      <c r="AW75" s="966">
        <v>410000</v>
      </c>
      <c r="AX75" s="59"/>
      <c r="AY75" s="59"/>
      <c r="AZ75" s="91"/>
      <c r="BA75" s="170"/>
      <c r="BB75" s="91"/>
      <c r="BC75" s="91"/>
      <c r="BD75" s="432"/>
      <c r="BE75" s="91"/>
    </row>
    <row r="76" spans="1:57" s="59" customFormat="1" ht="53.25" customHeight="1" x14ac:dyDescent="0.2">
      <c r="A76" s="1071"/>
      <c r="B76" s="1075"/>
      <c r="C76" s="1076"/>
      <c r="D76" s="979"/>
      <c r="E76" s="980"/>
      <c r="F76" s="963"/>
      <c r="G76" s="971"/>
      <c r="H76" s="963"/>
      <c r="I76" s="963"/>
      <c r="J76" s="963"/>
      <c r="K76" s="963"/>
      <c r="L76" s="982"/>
      <c r="M76" s="980"/>
      <c r="N76" s="980"/>
      <c r="O76" s="963"/>
      <c r="P76" s="971"/>
      <c r="Q76" s="963"/>
      <c r="R76" s="971"/>
      <c r="S76" s="963"/>
      <c r="T76" s="963"/>
      <c r="U76" s="982"/>
      <c r="V76" s="980"/>
      <c r="W76" s="1012"/>
      <c r="X76" s="963"/>
      <c r="Y76" s="971"/>
      <c r="Z76" s="963"/>
      <c r="AA76" s="971"/>
      <c r="AB76" s="963"/>
      <c r="AC76" s="963"/>
      <c r="AD76" s="965"/>
      <c r="AE76" s="969"/>
      <c r="AF76" s="967"/>
      <c r="AG76" s="963"/>
      <c r="AH76" s="1010"/>
      <c r="AI76" s="963"/>
      <c r="AJ76" s="963"/>
      <c r="AK76" s="963"/>
      <c r="AL76" s="963"/>
      <c r="AM76" s="965"/>
      <c r="AN76" s="969"/>
      <c r="AO76" s="967"/>
      <c r="AP76" s="971"/>
      <c r="AQ76" s="963"/>
      <c r="AR76" s="971"/>
      <c r="AS76" s="963"/>
      <c r="AT76" s="963"/>
      <c r="AU76" s="963"/>
      <c r="AV76" s="965"/>
      <c r="AW76" s="967"/>
      <c r="AZ76" s="91"/>
      <c r="BA76" s="168"/>
      <c r="BB76" s="91"/>
      <c r="BC76" s="91"/>
      <c r="BD76" s="168"/>
      <c r="BE76" s="91"/>
    </row>
    <row r="77" spans="1:57" ht="15" customHeight="1" x14ac:dyDescent="0.2">
      <c r="A77" s="1072"/>
      <c r="B77" s="1001" t="s">
        <v>421</v>
      </c>
      <c r="C77" s="1002"/>
      <c r="D77" s="552"/>
      <c r="E77" s="553"/>
      <c r="F77" s="106"/>
      <c r="G77" s="146"/>
      <c r="H77" s="106"/>
      <c r="I77" s="106"/>
      <c r="J77" s="102"/>
      <c r="K77" s="106"/>
      <c r="L77" s="106"/>
      <c r="M77" s="553"/>
      <c r="N77" s="553"/>
      <c r="O77" s="106"/>
      <c r="P77" s="146"/>
      <c r="Q77" s="106"/>
      <c r="R77" s="146"/>
      <c r="S77" s="106"/>
      <c r="T77" s="106"/>
      <c r="U77" s="106"/>
      <c r="V77" s="555"/>
      <c r="W77" s="554"/>
      <c r="X77" s="106"/>
      <c r="Y77" s="164"/>
      <c r="Z77" s="106"/>
      <c r="AA77" s="146"/>
      <c r="AB77" s="106"/>
      <c r="AC77" s="106"/>
      <c r="AD77" s="101"/>
      <c r="AE77" s="554"/>
      <c r="AF77" s="554"/>
      <c r="AG77" s="106"/>
      <c r="AH77" s="148"/>
      <c r="AI77" s="106"/>
      <c r="AJ77" s="106"/>
      <c r="AK77" s="106"/>
      <c r="AL77" s="106"/>
      <c r="AM77" s="101"/>
      <c r="AN77" s="554"/>
      <c r="AO77" s="554"/>
      <c r="AP77" s="146"/>
      <c r="AQ77" s="106"/>
      <c r="AR77" s="146"/>
      <c r="AS77" s="106"/>
      <c r="AT77" s="106"/>
      <c r="AU77" s="106"/>
      <c r="AV77" s="106"/>
      <c r="AW77" s="551"/>
      <c r="AX77" s="59"/>
      <c r="AY77" s="59"/>
      <c r="AZ77" s="91"/>
      <c r="BA77" s="168"/>
      <c r="BB77" s="91"/>
      <c r="BC77" s="91"/>
      <c r="BD77" s="168"/>
      <c r="BE77" s="91"/>
    </row>
    <row r="78" spans="1:57" ht="38.25" customHeight="1" x14ac:dyDescent="0.2">
      <c r="A78" s="393" t="s">
        <v>423</v>
      </c>
      <c r="B78" s="1007" t="s">
        <v>424</v>
      </c>
      <c r="C78" s="1008"/>
      <c r="D78" s="459" t="s">
        <v>616</v>
      </c>
      <c r="E78" s="463"/>
      <c r="F78" s="106"/>
      <c r="G78" s="146"/>
      <c r="H78" s="106"/>
      <c r="I78" s="106"/>
      <c r="J78" s="106"/>
      <c r="K78" s="106"/>
      <c r="L78" s="106"/>
      <c r="M78" s="100"/>
      <c r="N78" s="147">
        <v>73000</v>
      </c>
      <c r="O78" s="106"/>
      <c r="P78" s="146"/>
      <c r="Q78" s="106"/>
      <c r="R78" s="146"/>
      <c r="S78" s="106"/>
      <c r="T78" s="106"/>
      <c r="U78" s="106"/>
      <c r="V78" s="147">
        <v>73000</v>
      </c>
      <c r="W78" s="99"/>
      <c r="X78" s="106"/>
      <c r="Y78" s="146"/>
      <c r="Z78" s="106"/>
      <c r="AA78" s="146"/>
      <c r="AB78" s="106"/>
      <c r="AC78" s="106"/>
      <c r="AD78" s="106"/>
      <c r="AE78" s="100"/>
      <c r="AF78" s="120"/>
      <c r="AG78" s="106"/>
      <c r="AH78" s="148"/>
      <c r="AI78" s="106"/>
      <c r="AJ78" s="106"/>
      <c r="AK78" s="106"/>
      <c r="AL78" s="106"/>
      <c r="AM78" s="106"/>
      <c r="AN78" s="100"/>
      <c r="AO78" s="149">
        <f>AF78+W78+N78+E78</f>
        <v>73000</v>
      </c>
      <c r="AP78" s="146">
        <f>AG78+X78+O78+F78</f>
        <v>0</v>
      </c>
      <c r="AQ78" s="106"/>
      <c r="AR78" s="146"/>
      <c r="AS78" s="106"/>
      <c r="AT78" s="106"/>
      <c r="AU78" s="106"/>
      <c r="AV78" s="106"/>
      <c r="AW78" s="149">
        <v>73000</v>
      </c>
      <c r="AX78" s="59"/>
      <c r="AY78" s="59"/>
      <c r="AZ78" s="91"/>
      <c r="BA78" s="170"/>
      <c r="BB78" s="91"/>
      <c r="BC78" s="91"/>
      <c r="BD78" s="432"/>
      <c r="BE78" s="91"/>
    </row>
    <row r="79" spans="1:57" ht="133.5" customHeight="1" x14ac:dyDescent="0.2">
      <c r="A79" s="1064" t="s">
        <v>426</v>
      </c>
      <c r="B79" s="1067" t="s">
        <v>427</v>
      </c>
      <c r="C79" s="990" t="s">
        <v>428</v>
      </c>
      <c r="D79" s="464"/>
      <c r="E79" s="99"/>
      <c r="F79" s="106"/>
      <c r="G79" s="106"/>
      <c r="H79" s="106"/>
      <c r="I79" s="106"/>
      <c r="J79" s="106"/>
      <c r="K79" s="106"/>
      <c r="L79" s="106"/>
      <c r="M79" s="100"/>
      <c r="N79" s="99"/>
      <c r="O79" s="106"/>
      <c r="P79" s="106"/>
      <c r="Q79" s="106"/>
      <c r="R79" s="106"/>
      <c r="S79" s="106"/>
      <c r="T79" s="106"/>
      <c r="U79" s="106"/>
      <c r="V79" s="100"/>
      <c r="W79" s="99"/>
      <c r="X79" s="106"/>
      <c r="Y79" s="106"/>
      <c r="Z79" s="106"/>
      <c r="AA79" s="106"/>
      <c r="AB79" s="106"/>
      <c r="AC79" s="106"/>
      <c r="AD79" s="106"/>
      <c r="AE79" s="100"/>
      <c r="AF79" s="99"/>
      <c r="AG79" s="106"/>
      <c r="AH79" s="106"/>
      <c r="AI79" s="106"/>
      <c r="AJ79" s="106"/>
      <c r="AK79" s="106"/>
      <c r="AL79" s="106"/>
      <c r="AM79" s="106"/>
      <c r="AN79" s="100"/>
      <c r="AO79" s="149">
        <f t="shared" ref="AO79:AP95" si="9">AF79+W79+N79+E79</f>
        <v>0</v>
      </c>
      <c r="AP79" s="106">
        <f t="shared" si="9"/>
        <v>0</v>
      </c>
      <c r="AQ79" s="106"/>
      <c r="AR79" s="106"/>
      <c r="AS79" s="106"/>
      <c r="AT79" s="106"/>
      <c r="AU79" s="106"/>
      <c r="AV79" s="106"/>
      <c r="AW79" s="100"/>
      <c r="AX79" s="59"/>
      <c r="AY79" s="59"/>
      <c r="AZ79" s="91"/>
      <c r="BA79" s="432"/>
      <c r="BB79" s="91"/>
      <c r="BC79" s="91"/>
      <c r="BD79" s="432"/>
      <c r="BE79" s="91"/>
    </row>
    <row r="80" spans="1:57" s="59" customFormat="1" ht="133.5" customHeight="1" x14ac:dyDescent="0.2">
      <c r="A80" s="1065"/>
      <c r="B80" s="1068"/>
      <c r="C80" s="991"/>
      <c r="D80" s="458"/>
      <c r="E80" s="99"/>
      <c r="F80" s="106"/>
      <c r="G80" s="106"/>
      <c r="H80" s="106"/>
      <c r="I80" s="106"/>
      <c r="J80" s="106"/>
      <c r="K80" s="106"/>
      <c r="L80" s="106"/>
      <c r="M80" s="100"/>
      <c r="N80" s="99"/>
      <c r="O80" s="106"/>
      <c r="P80" s="106"/>
      <c r="Q80" s="106"/>
      <c r="R80" s="106"/>
      <c r="S80" s="106"/>
      <c r="T80" s="106"/>
      <c r="U80" s="106"/>
      <c r="V80" s="100"/>
      <c r="W80" s="99"/>
      <c r="X80" s="106"/>
      <c r="Y80" s="106"/>
      <c r="Z80" s="106"/>
      <c r="AA80" s="106"/>
      <c r="AB80" s="106"/>
      <c r="AC80" s="106"/>
      <c r="AD80" s="106"/>
      <c r="AE80" s="100"/>
      <c r="AF80" s="99"/>
      <c r="AG80" s="106"/>
      <c r="AH80" s="106"/>
      <c r="AI80" s="106"/>
      <c r="AJ80" s="106"/>
      <c r="AK80" s="106"/>
      <c r="AL80" s="106"/>
      <c r="AM80" s="106"/>
      <c r="AN80" s="100"/>
      <c r="AO80" s="149">
        <f t="shared" si="9"/>
        <v>0</v>
      </c>
      <c r="AP80" s="106">
        <f t="shared" si="9"/>
        <v>0</v>
      </c>
      <c r="AQ80" s="106"/>
      <c r="AR80" s="106"/>
      <c r="AS80" s="106"/>
      <c r="AT80" s="106"/>
      <c r="AU80" s="106"/>
      <c r="AV80" s="106"/>
      <c r="AW80" s="100"/>
      <c r="AZ80" s="91"/>
      <c r="BA80" s="432"/>
      <c r="BB80" s="91"/>
      <c r="BC80" s="91"/>
      <c r="BD80" s="432"/>
      <c r="BE80" s="91"/>
    </row>
    <row r="81" spans="1:57" s="59" customFormat="1" ht="133.5" customHeight="1" x14ac:dyDescent="0.2">
      <c r="A81" s="1065"/>
      <c r="B81" s="1068"/>
      <c r="C81" s="991"/>
      <c r="D81" s="98" t="s">
        <v>617</v>
      </c>
      <c r="E81" s="157">
        <v>50000</v>
      </c>
      <c r="F81" s="106"/>
      <c r="G81" s="106"/>
      <c r="H81" s="106"/>
      <c r="I81" s="106"/>
      <c r="J81" s="106"/>
      <c r="K81" s="106"/>
      <c r="L81" s="106"/>
      <c r="M81" s="157">
        <v>50000</v>
      </c>
      <c r="N81" s="157">
        <v>250000</v>
      </c>
      <c r="O81" s="106"/>
      <c r="P81" s="106"/>
      <c r="Q81" s="106"/>
      <c r="R81" s="106"/>
      <c r="S81" s="106"/>
      <c r="T81" s="106"/>
      <c r="U81" s="106"/>
      <c r="V81" s="157">
        <v>250000</v>
      </c>
      <c r="W81" s="157">
        <v>400000</v>
      </c>
      <c r="X81" s="106"/>
      <c r="Y81" s="106"/>
      <c r="Z81" s="106"/>
      <c r="AA81" s="106"/>
      <c r="AB81" s="106"/>
      <c r="AC81" s="106"/>
      <c r="AD81" s="106"/>
      <c r="AE81" s="157">
        <v>400000</v>
      </c>
      <c r="AF81" s="157">
        <v>400000</v>
      </c>
      <c r="AG81" s="106"/>
      <c r="AH81" s="106"/>
      <c r="AI81" s="106"/>
      <c r="AJ81" s="106"/>
      <c r="AK81" s="106"/>
      <c r="AL81" s="106"/>
      <c r="AM81" s="106"/>
      <c r="AN81" s="157">
        <v>400000</v>
      </c>
      <c r="AO81" s="149">
        <f t="shared" si="9"/>
        <v>1100000</v>
      </c>
      <c r="AP81" s="106">
        <f t="shared" si="9"/>
        <v>0</v>
      </c>
      <c r="AQ81" s="106"/>
      <c r="AR81" s="106"/>
      <c r="AS81" s="106"/>
      <c r="AT81" s="106"/>
      <c r="AU81" s="106"/>
      <c r="AV81" s="106"/>
      <c r="AW81" s="157">
        <v>1100000</v>
      </c>
      <c r="AZ81" s="91"/>
      <c r="BA81" s="432"/>
      <c r="BB81" s="91"/>
      <c r="BC81" s="91"/>
      <c r="BD81" s="432"/>
      <c r="BE81" s="91"/>
    </row>
    <row r="82" spans="1:57" s="59" customFormat="1" ht="133.5" customHeight="1" x14ac:dyDescent="0.2">
      <c r="A82" s="1065"/>
      <c r="B82" s="1068"/>
      <c r="C82" s="992"/>
      <c r="D82" s="248" t="s">
        <v>450</v>
      </c>
      <c r="E82" s="109"/>
      <c r="F82" s="106"/>
      <c r="G82" s="106"/>
      <c r="H82" s="106"/>
      <c r="I82" s="106"/>
      <c r="J82" s="106"/>
      <c r="K82" s="106"/>
      <c r="L82" s="106"/>
      <c r="M82" s="101"/>
      <c r="N82" s="164"/>
      <c r="O82" s="106"/>
      <c r="P82" s="106"/>
      <c r="Q82" s="106"/>
      <c r="R82" s="106"/>
      <c r="S82" s="106"/>
      <c r="T82" s="106"/>
      <c r="U82" s="106"/>
      <c r="V82" s="101"/>
      <c r="W82" s="164"/>
      <c r="X82" s="106"/>
      <c r="Y82" s="106"/>
      <c r="Z82" s="106"/>
      <c r="AA82" s="106"/>
      <c r="AB82" s="106"/>
      <c r="AC82" s="106"/>
      <c r="AD82" s="106"/>
      <c r="AE82" s="106"/>
      <c r="AF82" s="132"/>
      <c r="AG82" s="106"/>
      <c r="AH82" s="106"/>
      <c r="AI82" s="106"/>
      <c r="AJ82" s="106"/>
      <c r="AK82" s="106"/>
      <c r="AL82" s="106"/>
      <c r="AM82" s="106"/>
      <c r="AN82" s="101"/>
      <c r="AO82" s="149"/>
      <c r="AP82" s="106"/>
      <c r="AQ82" s="106"/>
      <c r="AR82" s="106"/>
      <c r="AS82" s="106"/>
      <c r="AT82" s="106"/>
      <c r="AU82" s="106"/>
      <c r="AV82" s="106"/>
      <c r="AX82" s="109" t="s">
        <v>680</v>
      </c>
      <c r="AZ82" s="91"/>
      <c r="BA82" s="432"/>
      <c r="BB82" s="91"/>
      <c r="BC82" s="91"/>
      <c r="BD82" s="432"/>
      <c r="BE82" s="91"/>
    </row>
    <row r="83" spans="1:57" ht="81.75" customHeight="1" x14ac:dyDescent="0.2">
      <c r="A83" s="1065"/>
      <c r="B83" s="1068"/>
      <c r="C83" s="260" t="s">
        <v>454</v>
      </c>
      <c r="D83" s="172" t="s">
        <v>453</v>
      </c>
      <c r="E83" s="173"/>
      <c r="F83" s="106"/>
      <c r="G83" s="106"/>
      <c r="H83" s="106"/>
      <c r="I83" s="106"/>
      <c r="J83" s="106"/>
      <c r="K83" s="106"/>
      <c r="L83" s="106"/>
      <c r="M83" s="106"/>
      <c r="N83" s="132"/>
      <c r="O83" s="106"/>
      <c r="P83" s="106"/>
      <c r="Q83" s="106"/>
      <c r="R83" s="106"/>
      <c r="S83" s="106"/>
      <c r="T83" s="106"/>
      <c r="U83" s="106"/>
      <c r="V83" s="101"/>
      <c r="W83" s="164"/>
      <c r="X83" s="106"/>
      <c r="Y83" s="106"/>
      <c r="Z83" s="106"/>
      <c r="AA83" s="106"/>
      <c r="AB83" s="106"/>
      <c r="AC83" s="106"/>
      <c r="AD83" s="106"/>
      <c r="AE83" s="101"/>
      <c r="AF83" s="164"/>
      <c r="AG83" s="106"/>
      <c r="AH83" s="106"/>
      <c r="AI83" s="106"/>
      <c r="AJ83" s="106"/>
      <c r="AK83" s="106"/>
      <c r="AL83" s="106"/>
      <c r="AM83" s="106"/>
      <c r="AN83" s="101"/>
      <c r="AO83" s="149"/>
      <c r="AP83" s="106"/>
      <c r="AQ83" s="106"/>
      <c r="AR83" s="106"/>
      <c r="AS83" s="106"/>
      <c r="AT83" s="106"/>
      <c r="AU83" s="106"/>
      <c r="AV83" s="106"/>
      <c r="AW83" s="59"/>
      <c r="AX83" s="509" t="s">
        <v>677</v>
      </c>
      <c r="AY83" s="59"/>
      <c r="AZ83" s="91"/>
      <c r="BA83" s="432"/>
      <c r="BB83" s="91"/>
      <c r="BC83" s="91"/>
      <c r="BD83" s="432"/>
      <c r="BE83" s="91"/>
    </row>
    <row r="84" spans="1:57" ht="84" customHeight="1" x14ac:dyDescent="0.2">
      <c r="A84" s="1065"/>
      <c r="B84" s="1068"/>
      <c r="C84" s="990" t="s">
        <v>621</v>
      </c>
      <c r="D84" s="534" t="s">
        <v>618</v>
      </c>
      <c r="E84" s="187"/>
      <c r="F84" s="106"/>
      <c r="G84" s="106"/>
      <c r="H84" s="106"/>
      <c r="I84" s="106"/>
      <c r="J84" s="106"/>
      <c r="K84" s="106"/>
      <c r="L84" s="106"/>
      <c r="M84" s="106"/>
      <c r="N84" s="132"/>
      <c r="O84" s="106"/>
      <c r="P84" s="106"/>
      <c r="Q84" s="106"/>
      <c r="R84" s="106"/>
      <c r="S84" s="106"/>
      <c r="T84" s="106"/>
      <c r="U84" s="106"/>
      <c r="V84" s="101"/>
      <c r="W84" s="164"/>
      <c r="X84" s="106"/>
      <c r="Y84" s="106"/>
      <c r="Z84" s="106"/>
      <c r="AA84" s="106"/>
      <c r="AB84" s="106"/>
      <c r="AC84" s="106"/>
      <c r="AD84" s="106"/>
      <c r="AE84" s="106"/>
      <c r="AF84" s="132"/>
      <c r="AG84" s="106"/>
      <c r="AH84" s="106"/>
      <c r="AI84" s="106"/>
      <c r="AJ84" s="106"/>
      <c r="AK84" s="106"/>
      <c r="AL84" s="106"/>
      <c r="AM84" s="106"/>
      <c r="AN84" s="106"/>
      <c r="AO84" s="149"/>
      <c r="AP84" s="106"/>
      <c r="AQ84" s="106"/>
      <c r="AR84" s="106"/>
      <c r="AS84" s="106"/>
      <c r="AT84" s="106"/>
      <c r="AU84" s="106"/>
      <c r="AV84" s="106"/>
      <c r="AW84" s="59"/>
      <c r="AX84" s="174" t="s">
        <v>619</v>
      </c>
      <c r="AY84" s="61"/>
      <c r="AZ84" s="176"/>
      <c r="BA84" s="170"/>
      <c r="BB84" s="91"/>
      <c r="BC84" s="91"/>
      <c r="BD84" s="432"/>
      <c r="BE84" s="91"/>
    </row>
    <row r="85" spans="1:57" s="59" customFormat="1" ht="84" customHeight="1" x14ac:dyDescent="0.2">
      <c r="A85" s="1065"/>
      <c r="B85" s="1068"/>
      <c r="C85" s="992"/>
      <c r="D85" s="152" t="s">
        <v>620</v>
      </c>
      <c r="E85" s="187"/>
      <c r="F85" s="106"/>
      <c r="G85" s="106"/>
      <c r="H85" s="106"/>
      <c r="I85" s="106"/>
      <c r="J85" s="106"/>
      <c r="K85" s="106"/>
      <c r="L85" s="106"/>
      <c r="M85" s="106"/>
      <c r="N85" s="106"/>
      <c r="O85" s="106"/>
      <c r="P85" s="106"/>
      <c r="Q85" s="106"/>
      <c r="R85" s="106"/>
      <c r="S85" s="106"/>
      <c r="T85" s="106"/>
      <c r="U85" s="106"/>
      <c r="V85" s="106"/>
      <c r="W85" s="106"/>
      <c r="X85" s="106"/>
      <c r="Y85" s="106"/>
      <c r="Z85" s="106"/>
      <c r="AA85" s="106"/>
      <c r="AB85" s="106"/>
      <c r="AC85" s="106"/>
      <c r="AD85" s="106"/>
      <c r="AE85" s="106"/>
      <c r="AF85" s="106"/>
      <c r="AG85" s="106"/>
      <c r="AH85" s="106"/>
      <c r="AI85" s="106"/>
      <c r="AJ85" s="106"/>
      <c r="AK85" s="106"/>
      <c r="AL85" s="106"/>
      <c r="AM85" s="106"/>
      <c r="AN85" s="106"/>
      <c r="AO85" s="149"/>
      <c r="AP85" s="106"/>
      <c r="AQ85" s="106"/>
      <c r="AR85" s="106"/>
      <c r="AS85" s="106"/>
      <c r="AT85" s="106"/>
      <c r="AU85" s="106"/>
      <c r="AV85" s="106"/>
      <c r="AX85" s="261" t="s">
        <v>606</v>
      </c>
      <c r="AY85" s="61"/>
      <c r="AZ85" s="176"/>
      <c r="BA85" s="432"/>
      <c r="BB85" s="91"/>
      <c r="BC85" s="91"/>
      <c r="BD85" s="432"/>
      <c r="BE85" s="91"/>
    </row>
    <row r="86" spans="1:57" s="59" customFormat="1" ht="84" customHeight="1" x14ac:dyDescent="0.2">
      <c r="A86" s="1065"/>
      <c r="B86" s="1068"/>
      <c r="C86" s="171" t="s">
        <v>473</v>
      </c>
      <c r="D86" s="535" t="s">
        <v>622</v>
      </c>
      <c r="E86" s="187"/>
      <c r="F86" s="106"/>
      <c r="G86" s="106"/>
      <c r="H86" s="106"/>
      <c r="I86" s="106"/>
      <c r="J86" s="106"/>
      <c r="K86" s="106"/>
      <c r="L86" s="106"/>
      <c r="M86" s="106"/>
      <c r="N86" s="106"/>
      <c r="O86" s="106"/>
      <c r="P86" s="106"/>
      <c r="Q86" s="106"/>
      <c r="R86" s="106"/>
      <c r="S86" s="106"/>
      <c r="T86" s="106"/>
      <c r="U86" s="106"/>
      <c r="V86" s="106"/>
      <c r="W86" s="106"/>
      <c r="X86" s="106"/>
      <c r="Y86" s="106"/>
      <c r="Z86" s="106"/>
      <c r="AA86" s="106"/>
      <c r="AB86" s="106"/>
      <c r="AC86" s="106"/>
      <c r="AD86" s="106"/>
      <c r="AE86" s="106"/>
      <c r="AF86" s="106"/>
      <c r="AG86" s="106"/>
      <c r="AH86" s="106"/>
      <c r="AI86" s="106"/>
      <c r="AJ86" s="106"/>
      <c r="AK86" s="106"/>
      <c r="AL86" s="106"/>
      <c r="AM86" s="106"/>
      <c r="AN86" s="106"/>
      <c r="AO86" s="149"/>
      <c r="AP86" s="106"/>
      <c r="AQ86" s="106"/>
      <c r="AR86" s="106"/>
      <c r="AS86" s="106"/>
      <c r="AT86" s="106"/>
      <c r="AU86" s="106"/>
      <c r="AV86" s="106"/>
      <c r="AX86" s="261" t="s">
        <v>606</v>
      </c>
      <c r="AY86" s="61"/>
      <c r="AZ86" s="176"/>
      <c r="BA86" s="432"/>
      <c r="BB86" s="91"/>
      <c r="BC86" s="91"/>
      <c r="BD86" s="432"/>
      <c r="BE86" s="91"/>
    </row>
    <row r="87" spans="1:57" ht="98.25" customHeight="1" x14ac:dyDescent="0.2">
      <c r="A87" s="1065"/>
      <c r="B87" s="1068"/>
      <c r="C87" s="171" t="s">
        <v>474</v>
      </c>
      <c r="D87" s="262" t="s">
        <v>623</v>
      </c>
      <c r="E87" s="105">
        <v>0</v>
      </c>
      <c r="F87" s="106"/>
      <c r="G87" s="106"/>
      <c r="H87" s="464"/>
      <c r="I87" s="106"/>
      <c r="J87" s="106"/>
      <c r="K87" s="106"/>
      <c r="L87" s="106"/>
      <c r="M87" s="101"/>
      <c r="N87" s="107">
        <v>50000</v>
      </c>
      <c r="O87" s="106"/>
      <c r="P87" s="106"/>
      <c r="Q87" s="106"/>
      <c r="R87" s="106"/>
      <c r="S87" s="106"/>
      <c r="T87" s="106"/>
      <c r="U87" s="106"/>
      <c r="V87" s="107">
        <v>50000</v>
      </c>
      <c r="W87" s="107">
        <v>30000</v>
      </c>
      <c r="X87" s="106"/>
      <c r="Y87" s="106"/>
      <c r="Z87" s="106"/>
      <c r="AA87" s="106"/>
      <c r="AB87" s="106"/>
      <c r="AC87" s="106"/>
      <c r="AD87" s="106"/>
      <c r="AE87" s="107">
        <v>30000</v>
      </c>
      <c r="AF87" s="107">
        <v>50000</v>
      </c>
      <c r="AG87" s="106"/>
      <c r="AH87" s="106"/>
      <c r="AI87" s="106"/>
      <c r="AJ87" s="106"/>
      <c r="AK87" s="106"/>
      <c r="AL87" s="106"/>
      <c r="AM87" s="106"/>
      <c r="AN87" s="107">
        <v>50000</v>
      </c>
      <c r="AO87" s="149">
        <f t="shared" si="9"/>
        <v>130000</v>
      </c>
      <c r="AP87" s="106">
        <f t="shared" si="9"/>
        <v>0</v>
      </c>
      <c r="AQ87" s="106"/>
      <c r="AR87" s="106"/>
      <c r="AS87" s="106"/>
      <c r="AT87" s="106"/>
      <c r="AU87" s="106"/>
      <c r="AV87" s="106"/>
      <c r="AW87" s="105">
        <v>130000</v>
      </c>
      <c r="AX87" s="61"/>
      <c r="AY87" s="61"/>
      <c r="AZ87" s="176"/>
      <c r="BA87" s="432"/>
      <c r="BB87" s="91"/>
      <c r="BC87" s="91"/>
      <c r="BD87" s="432"/>
      <c r="BE87" s="91"/>
    </row>
    <row r="88" spans="1:57" ht="45" x14ac:dyDescent="0.2">
      <c r="A88" s="1065"/>
      <c r="B88" s="1069"/>
      <c r="C88" s="263" t="s">
        <v>624</v>
      </c>
      <c r="D88" s="505" t="s">
        <v>666</v>
      </c>
      <c r="E88" s="507">
        <v>2000</v>
      </c>
      <c r="F88" s="106"/>
      <c r="G88" s="106"/>
      <c r="H88" s="464"/>
      <c r="I88" s="487">
        <v>500</v>
      </c>
      <c r="J88" s="106"/>
      <c r="K88" s="106"/>
      <c r="L88" s="106"/>
      <c r="M88" s="508">
        <v>2500</v>
      </c>
      <c r="N88" s="487">
        <v>2000</v>
      </c>
      <c r="O88" s="106"/>
      <c r="P88" s="106"/>
      <c r="Q88" s="106"/>
      <c r="R88" s="487">
        <v>1000</v>
      </c>
      <c r="S88" s="106"/>
      <c r="T88" s="106"/>
      <c r="U88" s="106"/>
      <c r="V88" s="508">
        <v>3000</v>
      </c>
      <c r="W88" s="487">
        <v>3000</v>
      </c>
      <c r="X88" s="106"/>
      <c r="Y88" s="106"/>
      <c r="Z88" s="106"/>
      <c r="AA88" s="487">
        <v>1000</v>
      </c>
      <c r="AB88" s="106"/>
      <c r="AC88" s="106"/>
      <c r="AD88" s="106"/>
      <c r="AE88" s="487">
        <v>4000</v>
      </c>
      <c r="AF88" s="507">
        <v>3000</v>
      </c>
      <c r="AG88" s="106"/>
      <c r="AH88" s="106"/>
      <c r="AI88" s="106"/>
      <c r="AJ88" s="106"/>
      <c r="AK88" s="106"/>
      <c r="AL88" s="106"/>
      <c r="AM88" s="106"/>
      <c r="AN88" s="508">
        <v>3000</v>
      </c>
      <c r="AO88" s="507">
        <v>10000</v>
      </c>
      <c r="AP88" s="106"/>
      <c r="AQ88" s="106"/>
      <c r="AR88" s="106"/>
      <c r="AS88" s="487">
        <v>2500</v>
      </c>
      <c r="AT88" s="106"/>
      <c r="AU88" s="106"/>
      <c r="AV88" s="106"/>
      <c r="AW88" s="487">
        <v>12500</v>
      </c>
      <c r="AX88" s="61"/>
      <c r="AY88" s="59"/>
      <c r="AZ88" s="91"/>
      <c r="BA88" s="432"/>
      <c r="BB88" s="91"/>
      <c r="BC88" s="91"/>
      <c r="BD88" s="432"/>
      <c r="BE88" s="91"/>
    </row>
    <row r="89" spans="1:57" ht="56.25" customHeight="1" x14ac:dyDescent="0.2">
      <c r="A89" s="1065"/>
      <c r="B89" s="997" t="s">
        <v>477</v>
      </c>
      <c r="C89" s="264" t="s">
        <v>478</v>
      </c>
      <c r="D89" s="536"/>
      <c r="E89" s="99"/>
      <c r="F89" s="106"/>
      <c r="G89" s="106"/>
      <c r="H89" s="106"/>
      <c r="I89" s="106"/>
      <c r="J89" s="106"/>
      <c r="K89" s="106"/>
      <c r="L89" s="106"/>
      <c r="M89" s="100"/>
      <c r="N89" s="99"/>
      <c r="O89" s="106"/>
      <c r="P89" s="106"/>
      <c r="Q89" s="106"/>
      <c r="R89" s="106"/>
      <c r="S89" s="106"/>
      <c r="T89" s="106"/>
      <c r="U89" s="106"/>
      <c r="V89" s="100"/>
      <c r="W89" s="99"/>
      <c r="X89" s="106"/>
      <c r="Y89" s="106"/>
      <c r="Z89" s="106"/>
      <c r="AA89" s="106"/>
      <c r="AB89" s="106"/>
      <c r="AC89" s="106"/>
      <c r="AD89" s="106"/>
      <c r="AE89" s="100"/>
      <c r="AF89" s="99"/>
      <c r="AG89" s="106"/>
      <c r="AH89" s="106"/>
      <c r="AI89" s="106"/>
      <c r="AJ89" s="106"/>
      <c r="AK89" s="106"/>
      <c r="AL89" s="106"/>
      <c r="AM89" s="106"/>
      <c r="AN89" s="100"/>
      <c r="AO89" s="99"/>
      <c r="AP89" s="106"/>
      <c r="AQ89" s="106"/>
      <c r="AR89" s="106"/>
      <c r="AS89" s="106"/>
      <c r="AT89" s="106"/>
      <c r="AU89" s="106"/>
      <c r="AV89" s="106"/>
      <c r="AW89" s="106"/>
      <c r="AX89" s="61"/>
      <c r="AY89" s="59"/>
      <c r="AZ89" s="91"/>
      <c r="BA89" s="432"/>
      <c r="BB89" s="91"/>
      <c r="BC89" s="91"/>
      <c r="BD89" s="432"/>
      <c r="BE89" s="91"/>
    </row>
    <row r="90" spans="1:57" ht="90" x14ac:dyDescent="0.2">
      <c r="A90" s="1065"/>
      <c r="B90" s="998"/>
      <c r="C90" s="265" t="s">
        <v>486</v>
      </c>
      <c r="D90" s="441" t="s">
        <v>661</v>
      </c>
      <c r="E90" s="486">
        <v>2400</v>
      </c>
      <c r="F90" s="106"/>
      <c r="G90" s="106"/>
      <c r="H90" s="106"/>
      <c r="I90" s="487">
        <v>1000</v>
      </c>
      <c r="J90" s="106"/>
      <c r="K90" s="106"/>
      <c r="L90" s="106"/>
      <c r="M90" s="159">
        <v>3400</v>
      </c>
      <c r="N90" s="486">
        <v>1700</v>
      </c>
      <c r="O90" s="106"/>
      <c r="P90" s="106"/>
      <c r="Q90" s="106"/>
      <c r="R90" s="487">
        <v>1000</v>
      </c>
      <c r="S90" s="106"/>
      <c r="T90" s="106"/>
      <c r="U90" s="106"/>
      <c r="V90" s="159">
        <v>2700</v>
      </c>
      <c r="W90" s="486">
        <v>1700</v>
      </c>
      <c r="X90" s="106"/>
      <c r="Y90" s="106"/>
      <c r="Z90" s="106"/>
      <c r="AA90" s="106"/>
      <c r="AB90" s="106"/>
      <c r="AC90" s="106"/>
      <c r="AD90" s="106"/>
      <c r="AE90" s="159">
        <v>1700</v>
      </c>
      <c r="AF90" s="486">
        <v>1700</v>
      </c>
      <c r="AG90" s="106"/>
      <c r="AH90" s="106"/>
      <c r="AI90" s="106"/>
      <c r="AJ90" s="106"/>
      <c r="AK90" s="106"/>
      <c r="AL90" s="106"/>
      <c r="AM90" s="106"/>
      <c r="AN90" s="159">
        <v>1700</v>
      </c>
      <c r="AO90" s="486">
        <v>7500</v>
      </c>
      <c r="AP90" s="106"/>
      <c r="AQ90" s="106"/>
      <c r="AR90" s="106"/>
      <c r="AS90" s="487">
        <v>2000</v>
      </c>
      <c r="AT90" s="106"/>
      <c r="AU90" s="106"/>
      <c r="AV90" s="106"/>
      <c r="AW90" s="487">
        <v>9500</v>
      </c>
      <c r="AX90" s="59"/>
      <c r="AY90" s="59"/>
      <c r="AZ90" s="91"/>
      <c r="BA90" s="432"/>
      <c r="BB90" s="91"/>
      <c r="BC90" s="91"/>
      <c r="BD90" s="432"/>
      <c r="BE90" s="91"/>
    </row>
    <row r="91" spans="1:57" ht="56.25" x14ac:dyDescent="0.2">
      <c r="A91" s="1065"/>
      <c r="B91" s="999"/>
      <c r="C91" s="265" t="s">
        <v>488</v>
      </c>
      <c r="D91" s="153" t="s">
        <v>484</v>
      </c>
      <c r="E91" s="164"/>
      <c r="F91" s="106"/>
      <c r="G91" s="106"/>
      <c r="H91" s="106"/>
      <c r="I91" s="106"/>
      <c r="J91" s="106"/>
      <c r="K91" s="106"/>
      <c r="L91" s="106"/>
      <c r="M91" s="100"/>
      <c r="N91" s="102"/>
      <c r="O91" s="106"/>
      <c r="P91" s="106"/>
      <c r="Q91" s="106"/>
      <c r="R91" s="106"/>
      <c r="S91" s="106"/>
      <c r="T91" s="106"/>
      <c r="U91" s="106"/>
      <c r="V91" s="100"/>
      <c r="W91" s="99"/>
      <c r="X91" s="106"/>
      <c r="Y91" s="106"/>
      <c r="Z91" s="106"/>
      <c r="AA91" s="106"/>
      <c r="AB91" s="106"/>
      <c r="AC91" s="106"/>
      <c r="AD91" s="106"/>
      <c r="AE91" s="100"/>
      <c r="AF91" s="99"/>
      <c r="AG91" s="106"/>
      <c r="AH91" s="106"/>
      <c r="AI91" s="106"/>
      <c r="AJ91" s="106"/>
      <c r="AK91" s="106"/>
      <c r="AL91" s="106"/>
      <c r="AM91" s="106"/>
      <c r="AN91" s="102"/>
      <c r="AO91" s="120"/>
      <c r="AP91" s="106"/>
      <c r="AQ91" s="106"/>
      <c r="AR91" s="106"/>
      <c r="AS91" s="106"/>
      <c r="AT91" s="106"/>
      <c r="AU91" s="106"/>
      <c r="AV91" s="106"/>
      <c r="AW91" s="59"/>
      <c r="AX91" s="158" t="s">
        <v>606</v>
      </c>
      <c r="AY91" s="59"/>
      <c r="AZ91" s="91"/>
      <c r="BA91" s="432"/>
      <c r="BB91" s="91"/>
      <c r="BC91" s="91"/>
      <c r="BD91" s="432"/>
      <c r="BE91" s="91"/>
    </row>
    <row r="92" spans="1:57" ht="25.5" x14ac:dyDescent="0.2">
      <c r="A92" s="1065"/>
      <c r="B92" s="788" t="s">
        <v>489</v>
      </c>
      <c r="C92" s="266" t="s">
        <v>490</v>
      </c>
      <c r="D92" s="460"/>
      <c r="E92" s="99"/>
      <c r="F92" s="106"/>
      <c r="G92" s="106"/>
      <c r="H92" s="106"/>
      <c r="I92" s="106"/>
      <c r="J92" s="106"/>
      <c r="K92" s="106"/>
      <c r="L92" s="106"/>
      <c r="M92" s="100"/>
      <c r="N92" s="99"/>
      <c r="O92" s="106"/>
      <c r="P92" s="106"/>
      <c r="Q92" s="106"/>
      <c r="R92" s="106"/>
      <c r="S92" s="106"/>
      <c r="T92" s="106"/>
      <c r="U92" s="106"/>
      <c r="V92" s="100"/>
      <c r="W92" s="99"/>
      <c r="X92" s="106"/>
      <c r="Y92" s="106"/>
      <c r="Z92" s="106"/>
      <c r="AA92" s="106"/>
      <c r="AB92" s="106"/>
      <c r="AC92" s="106"/>
      <c r="AD92" s="106"/>
      <c r="AE92" s="100"/>
      <c r="AF92" s="99"/>
      <c r="AG92" s="106"/>
      <c r="AH92" s="106"/>
      <c r="AI92" s="106"/>
      <c r="AJ92" s="106"/>
      <c r="AK92" s="106"/>
      <c r="AL92" s="106"/>
      <c r="AM92" s="106"/>
      <c r="AN92" s="100"/>
      <c r="AO92" s="120"/>
      <c r="AP92" s="106">
        <f t="shared" si="9"/>
        <v>0</v>
      </c>
      <c r="AQ92" s="106"/>
      <c r="AR92" s="106"/>
      <c r="AS92" s="106"/>
      <c r="AT92" s="106"/>
      <c r="AU92" s="106"/>
      <c r="AV92" s="106"/>
      <c r="AW92" s="106"/>
      <c r="AX92" s="59"/>
      <c r="AY92" s="59"/>
      <c r="AZ92" s="91"/>
      <c r="BA92" s="432"/>
      <c r="BB92" s="91"/>
      <c r="BC92" s="91"/>
      <c r="BD92" s="432"/>
      <c r="BE92" s="91"/>
    </row>
    <row r="93" spans="1:57" ht="51" x14ac:dyDescent="0.2">
      <c r="A93" s="1065"/>
      <c r="B93" s="789"/>
      <c r="C93" s="266" t="s">
        <v>491</v>
      </c>
      <c r="D93" s="460"/>
      <c r="E93" s="99"/>
      <c r="F93" s="106"/>
      <c r="G93" s="106"/>
      <c r="H93" s="106"/>
      <c r="I93" s="106"/>
      <c r="J93" s="106"/>
      <c r="K93" s="106"/>
      <c r="L93" s="106"/>
      <c r="M93" s="100"/>
      <c r="N93" s="99"/>
      <c r="O93" s="106"/>
      <c r="P93" s="106"/>
      <c r="Q93" s="106"/>
      <c r="R93" s="106"/>
      <c r="S93" s="106"/>
      <c r="T93" s="106"/>
      <c r="U93" s="106"/>
      <c r="V93" s="100"/>
      <c r="W93" s="99"/>
      <c r="X93" s="106"/>
      <c r="Y93" s="106"/>
      <c r="Z93" s="106"/>
      <c r="AA93" s="106"/>
      <c r="AB93" s="106"/>
      <c r="AC93" s="106"/>
      <c r="AD93" s="106"/>
      <c r="AE93" s="100"/>
      <c r="AF93" s="99"/>
      <c r="AG93" s="106"/>
      <c r="AH93" s="106"/>
      <c r="AI93" s="106"/>
      <c r="AJ93" s="106"/>
      <c r="AK93" s="106"/>
      <c r="AL93" s="106"/>
      <c r="AM93" s="106"/>
      <c r="AN93" s="100"/>
      <c r="AO93" s="120"/>
      <c r="AP93" s="106">
        <f t="shared" si="9"/>
        <v>0</v>
      </c>
      <c r="AQ93" s="106"/>
      <c r="AR93" s="106"/>
      <c r="AS93" s="106"/>
      <c r="AT93" s="106"/>
      <c r="AU93" s="106"/>
      <c r="AV93" s="106"/>
      <c r="AW93" s="106"/>
      <c r="AX93" s="59"/>
      <c r="AY93" s="59"/>
      <c r="AZ93" s="91"/>
      <c r="BA93" s="168"/>
      <c r="BB93" s="91"/>
      <c r="BC93" s="91"/>
      <c r="BD93" s="168"/>
      <c r="BE93" s="91"/>
    </row>
    <row r="94" spans="1:57" ht="38.25" x14ac:dyDescent="0.2">
      <c r="A94" s="1065"/>
      <c r="B94" s="1000"/>
      <c r="C94" s="266" t="s">
        <v>492</v>
      </c>
      <c r="D94" s="458"/>
      <c r="E94" s="99"/>
      <c r="F94" s="106"/>
      <c r="G94" s="106"/>
      <c r="H94" s="106"/>
      <c r="I94" s="106"/>
      <c r="J94" s="106"/>
      <c r="K94" s="106"/>
      <c r="L94" s="106"/>
      <c r="M94" s="100"/>
      <c r="N94" s="99"/>
      <c r="O94" s="106"/>
      <c r="P94" s="106"/>
      <c r="Q94" s="106"/>
      <c r="R94" s="106"/>
      <c r="S94" s="106"/>
      <c r="T94" s="106"/>
      <c r="U94" s="106"/>
      <c r="V94" s="100"/>
      <c r="W94" s="99"/>
      <c r="X94" s="106"/>
      <c r="Y94" s="106"/>
      <c r="Z94" s="106"/>
      <c r="AA94" s="106"/>
      <c r="AB94" s="106"/>
      <c r="AC94" s="106"/>
      <c r="AD94" s="106"/>
      <c r="AE94" s="100"/>
      <c r="AF94" s="99"/>
      <c r="AG94" s="106"/>
      <c r="AH94" s="106"/>
      <c r="AI94" s="106"/>
      <c r="AJ94" s="106"/>
      <c r="AK94" s="106"/>
      <c r="AL94" s="106"/>
      <c r="AM94" s="106"/>
      <c r="AN94" s="100"/>
      <c r="AO94" s="120"/>
      <c r="AP94" s="106">
        <f t="shared" si="9"/>
        <v>0</v>
      </c>
      <c r="AQ94" s="106"/>
      <c r="AR94" s="106"/>
      <c r="AS94" s="106"/>
      <c r="AT94" s="106"/>
      <c r="AU94" s="106"/>
      <c r="AV94" s="106"/>
      <c r="AW94" s="106"/>
      <c r="AX94" s="59"/>
      <c r="AY94" s="59"/>
      <c r="AZ94" s="91"/>
      <c r="BA94" s="432"/>
      <c r="BB94" s="91"/>
      <c r="BC94" s="91"/>
      <c r="BD94" s="432"/>
      <c r="BE94" s="91"/>
    </row>
    <row r="95" spans="1:57" ht="25.5" x14ac:dyDescent="0.2">
      <c r="A95" s="1065"/>
      <c r="B95" s="267" t="s">
        <v>495</v>
      </c>
      <c r="C95" s="266" t="s">
        <v>496</v>
      </c>
      <c r="D95" s="458"/>
      <c r="E95" s="99"/>
      <c r="F95" s="106"/>
      <c r="G95" s="106"/>
      <c r="H95" s="106"/>
      <c r="I95" s="106"/>
      <c r="J95" s="106"/>
      <c r="K95" s="106"/>
      <c r="L95" s="106"/>
      <c r="M95" s="100"/>
      <c r="N95" s="99"/>
      <c r="O95" s="106"/>
      <c r="P95" s="106"/>
      <c r="Q95" s="106"/>
      <c r="R95" s="106"/>
      <c r="S95" s="106"/>
      <c r="T95" s="106"/>
      <c r="U95" s="106"/>
      <c r="V95" s="100"/>
      <c r="W95" s="99"/>
      <c r="X95" s="106"/>
      <c r="Y95" s="106"/>
      <c r="Z95" s="106"/>
      <c r="AA95" s="106"/>
      <c r="AB95" s="106"/>
      <c r="AC95" s="106"/>
      <c r="AD95" s="106"/>
      <c r="AE95" s="100"/>
      <c r="AF95" s="99"/>
      <c r="AG95" s="106"/>
      <c r="AH95" s="106"/>
      <c r="AI95" s="106"/>
      <c r="AJ95" s="106"/>
      <c r="AK95" s="106"/>
      <c r="AL95" s="106"/>
      <c r="AM95" s="106"/>
      <c r="AN95" s="100"/>
      <c r="AO95" s="120"/>
      <c r="AP95" s="106">
        <f t="shared" si="9"/>
        <v>0</v>
      </c>
      <c r="AQ95" s="106"/>
      <c r="AR95" s="106"/>
      <c r="AS95" s="106"/>
      <c r="AT95" s="106"/>
      <c r="AU95" s="106"/>
      <c r="AV95" s="106"/>
      <c r="AW95" s="100"/>
      <c r="AX95" s="59"/>
      <c r="AY95" s="59"/>
      <c r="AZ95" s="91"/>
      <c r="BA95" s="432"/>
      <c r="BB95" s="91"/>
      <c r="BC95" s="91"/>
      <c r="BD95" s="432"/>
      <c r="BE95" s="91"/>
    </row>
    <row r="96" spans="1:57" s="59" customFormat="1" ht="109.5" customHeight="1" x14ac:dyDescent="0.2">
      <c r="A96" s="1065"/>
      <c r="B96" s="1003" t="s">
        <v>498</v>
      </c>
      <c r="C96" s="1004"/>
      <c r="D96" s="248" t="s">
        <v>625</v>
      </c>
      <c r="F96" s="106"/>
      <c r="G96" s="106"/>
      <c r="H96" s="106"/>
      <c r="I96" s="106"/>
      <c r="J96" s="106"/>
      <c r="K96" s="106"/>
      <c r="L96" s="106"/>
      <c r="M96" s="106"/>
      <c r="N96" s="106"/>
      <c r="O96" s="106"/>
      <c r="P96" s="106"/>
      <c r="Q96" s="106"/>
      <c r="R96" s="106"/>
      <c r="S96" s="106"/>
      <c r="T96" s="106"/>
      <c r="U96" s="106"/>
      <c r="V96" s="106"/>
      <c r="W96" s="106"/>
      <c r="X96" s="106"/>
      <c r="Y96" s="106"/>
      <c r="Z96" s="106"/>
      <c r="AA96" s="106"/>
      <c r="AB96" s="106"/>
      <c r="AC96" s="106"/>
      <c r="AD96" s="106"/>
      <c r="AE96" s="106"/>
      <c r="AF96" s="106"/>
      <c r="AG96" s="106"/>
      <c r="AH96" s="106"/>
      <c r="AI96" s="106"/>
      <c r="AJ96" s="106"/>
      <c r="AK96" s="106"/>
      <c r="AL96" s="106"/>
      <c r="AM96" s="106"/>
      <c r="AN96" s="106"/>
      <c r="AO96" s="120"/>
      <c r="AP96" s="106"/>
      <c r="AQ96" s="106"/>
      <c r="AR96" s="106"/>
      <c r="AS96" s="106"/>
      <c r="AT96" s="106"/>
      <c r="AU96" s="106"/>
      <c r="AV96" s="106"/>
      <c r="AX96" s="108" t="s">
        <v>626</v>
      </c>
      <c r="AZ96" s="91"/>
      <c r="BA96" s="432"/>
      <c r="BB96" s="91"/>
      <c r="BC96" s="91"/>
      <c r="BD96" s="432"/>
      <c r="BE96" s="91"/>
    </row>
    <row r="97" spans="1:57" ht="78" customHeight="1" x14ac:dyDescent="0.2">
      <c r="A97" s="1065"/>
      <c r="B97" s="1005"/>
      <c r="C97" s="1006"/>
      <c r="D97" s="458"/>
      <c r="E97" s="99"/>
      <c r="F97" s="106"/>
      <c r="G97" s="106"/>
      <c r="H97" s="106"/>
      <c r="I97" s="106"/>
      <c r="J97" s="106"/>
      <c r="K97" s="106"/>
      <c r="L97" s="106"/>
      <c r="M97" s="100"/>
      <c r="N97" s="99"/>
      <c r="O97" s="106"/>
      <c r="P97" s="106"/>
      <c r="Q97" s="106"/>
      <c r="R97" s="106"/>
      <c r="S97" s="106"/>
      <c r="T97" s="106"/>
      <c r="U97" s="106"/>
      <c r="V97" s="100"/>
      <c r="W97" s="99"/>
      <c r="X97" s="106"/>
      <c r="Y97" s="106"/>
      <c r="Z97" s="106"/>
      <c r="AA97" s="106"/>
      <c r="AB97" s="106"/>
      <c r="AC97" s="106"/>
      <c r="AD97" s="106"/>
      <c r="AE97" s="100"/>
      <c r="AF97" s="99"/>
      <c r="AG97" s="106"/>
      <c r="AH97" s="106"/>
      <c r="AI97" s="106"/>
      <c r="AJ97" s="106"/>
      <c r="AK97" s="106"/>
      <c r="AL97" s="106"/>
      <c r="AM97" s="106"/>
      <c r="AN97" s="100"/>
      <c r="AO97" s="149"/>
      <c r="AP97" s="106"/>
      <c r="AQ97" s="106"/>
      <c r="AR97" s="106"/>
      <c r="AS97" s="106"/>
      <c r="AT97" s="106"/>
      <c r="AU97" s="106"/>
      <c r="AV97" s="106"/>
      <c r="AW97" s="100"/>
      <c r="AX97" s="59"/>
      <c r="AY97" s="59"/>
      <c r="AZ97" s="91"/>
      <c r="BA97" s="432"/>
      <c r="BB97" s="91"/>
      <c r="BC97" s="91"/>
      <c r="BD97" s="432"/>
      <c r="BE97" s="91"/>
    </row>
    <row r="98" spans="1:57" ht="135" x14ac:dyDescent="0.2">
      <c r="A98" s="1066"/>
      <c r="B98" s="1001" t="s">
        <v>512</v>
      </c>
      <c r="C98" s="1002"/>
      <c r="D98" s="248" t="s">
        <v>627</v>
      </c>
      <c r="E98" s="99"/>
      <c r="F98" s="107">
        <v>1619000</v>
      </c>
      <c r="G98" s="106"/>
      <c r="H98" s="106"/>
      <c r="I98" s="106"/>
      <c r="J98" s="106"/>
      <c r="K98" s="106"/>
      <c r="L98" s="106"/>
      <c r="M98" s="107">
        <v>1619000</v>
      </c>
      <c r="N98" s="99"/>
      <c r="O98" s="107">
        <v>1000000</v>
      </c>
      <c r="P98" s="106"/>
      <c r="Q98" s="106"/>
      <c r="R98" s="106"/>
      <c r="S98" s="106"/>
      <c r="T98" s="106"/>
      <c r="U98" s="106"/>
      <c r="V98" s="107">
        <v>1000000</v>
      </c>
      <c r="W98" s="99"/>
      <c r="X98" s="107">
        <v>1000000</v>
      </c>
      <c r="Y98" s="106"/>
      <c r="Z98" s="106"/>
      <c r="AA98" s="106"/>
      <c r="AB98" s="106"/>
      <c r="AC98" s="106"/>
      <c r="AD98" s="106"/>
      <c r="AE98" s="107">
        <v>1000000</v>
      </c>
      <c r="AF98" s="99"/>
      <c r="AG98" s="107">
        <v>1500000</v>
      </c>
      <c r="AH98" s="106"/>
      <c r="AI98" s="106"/>
      <c r="AJ98" s="106"/>
      <c r="AK98" s="106"/>
      <c r="AL98" s="106"/>
      <c r="AM98" s="106"/>
      <c r="AN98" s="107">
        <v>1500000</v>
      </c>
      <c r="AO98" s="103">
        <f t="shared" ref="AO98:AP98" si="10">AF98+W98+N98+E98</f>
        <v>0</v>
      </c>
      <c r="AP98" s="107">
        <f t="shared" si="10"/>
        <v>5119000</v>
      </c>
      <c r="AQ98" s="106"/>
      <c r="AR98" s="106"/>
      <c r="AS98" s="106"/>
      <c r="AT98" s="106"/>
      <c r="AU98" s="106"/>
      <c r="AV98" s="106"/>
      <c r="AW98" s="107">
        <v>5119000</v>
      </c>
      <c r="AX98" s="59"/>
      <c r="AY98" s="59"/>
      <c r="AZ98" s="91"/>
      <c r="BA98" s="170"/>
      <c r="BB98" s="91"/>
      <c r="BC98" s="91"/>
      <c r="BD98" s="985"/>
      <c r="BE98" s="91"/>
    </row>
    <row r="99" spans="1:57" ht="101.25" x14ac:dyDescent="0.2">
      <c r="A99" s="1077"/>
      <c r="B99" s="1081" t="s">
        <v>513</v>
      </c>
      <c r="C99" s="1079" t="s">
        <v>628</v>
      </c>
      <c r="D99" s="248" t="s">
        <v>510</v>
      </c>
      <c r="E99" s="99"/>
      <c r="F99" s="107">
        <v>160000</v>
      </c>
      <c r="G99" s="106"/>
      <c r="H99" s="106"/>
      <c r="I99" s="106"/>
      <c r="J99" s="106"/>
      <c r="K99" s="106"/>
      <c r="L99" s="106"/>
      <c r="M99" s="107">
        <v>160000</v>
      </c>
      <c r="N99" s="99"/>
      <c r="O99" s="107">
        <v>140100</v>
      </c>
      <c r="P99" s="106"/>
      <c r="Q99" s="106"/>
      <c r="R99" s="106"/>
      <c r="S99" s="106"/>
      <c r="T99" s="106"/>
      <c r="U99" s="106"/>
      <c r="V99" s="107">
        <v>140100</v>
      </c>
      <c r="W99" s="99"/>
      <c r="X99" s="107">
        <v>150000</v>
      </c>
      <c r="Y99" s="106"/>
      <c r="Z99" s="106"/>
      <c r="AA99" s="106"/>
      <c r="AB99" s="106"/>
      <c r="AC99" s="106"/>
      <c r="AD99" s="106"/>
      <c r="AE99" s="107">
        <v>150000</v>
      </c>
      <c r="AF99" s="99"/>
      <c r="AG99" s="107">
        <v>130000</v>
      </c>
      <c r="AH99" s="106"/>
      <c r="AI99" s="106"/>
      <c r="AJ99" s="106"/>
      <c r="AK99" s="106"/>
      <c r="AL99" s="106"/>
      <c r="AM99" s="106"/>
      <c r="AN99" s="107">
        <v>130000</v>
      </c>
      <c r="AO99" s="103">
        <f>AF99+W99+N99+E99</f>
        <v>0</v>
      </c>
      <c r="AP99" s="107">
        <f>AG99+X99+O99+F99</f>
        <v>580100</v>
      </c>
      <c r="AQ99" s="164"/>
      <c r="AR99" s="164"/>
      <c r="AS99" s="164"/>
      <c r="AT99" s="164"/>
      <c r="AU99" s="164"/>
      <c r="AV99" s="164"/>
      <c r="AW99" s="107">
        <v>580100</v>
      </c>
      <c r="AX99" s="59"/>
      <c r="AY99" s="59"/>
      <c r="AZ99" s="91"/>
      <c r="BA99" s="170"/>
      <c r="BB99" s="91"/>
      <c r="BC99" s="91"/>
      <c r="BD99" s="985"/>
      <c r="BE99" s="91"/>
    </row>
    <row r="100" spans="1:57" x14ac:dyDescent="0.2">
      <c r="A100" s="1078"/>
      <c r="B100" s="1082"/>
      <c r="C100" s="1080"/>
      <c r="D100" s="458"/>
      <c r="E100" s="99"/>
      <c r="F100" s="106"/>
      <c r="G100" s="106"/>
      <c r="H100" s="106"/>
      <c r="I100" s="106"/>
      <c r="J100" s="106"/>
      <c r="K100" s="106"/>
      <c r="L100" s="106"/>
      <c r="M100" s="100"/>
      <c r="N100" s="99"/>
      <c r="O100" s="106"/>
      <c r="P100" s="106"/>
      <c r="Q100" s="106"/>
      <c r="R100" s="106"/>
      <c r="S100" s="106"/>
      <c r="T100" s="106"/>
      <c r="U100" s="106"/>
      <c r="V100" s="100"/>
      <c r="W100" s="99"/>
      <c r="X100" s="106"/>
      <c r="Y100" s="106"/>
      <c r="Z100" s="106"/>
      <c r="AA100" s="106"/>
      <c r="AB100" s="106"/>
      <c r="AC100" s="106"/>
      <c r="AD100" s="106"/>
      <c r="AE100" s="100"/>
      <c r="AF100" s="99"/>
      <c r="AG100" s="106"/>
      <c r="AH100" s="106"/>
      <c r="AI100" s="106"/>
      <c r="AJ100" s="106"/>
      <c r="AK100" s="106"/>
      <c r="AL100" s="106"/>
      <c r="AM100" s="106"/>
      <c r="AN100" s="100"/>
      <c r="AO100" s="120"/>
      <c r="AP100" s="106"/>
      <c r="AQ100" s="106"/>
      <c r="AR100" s="106"/>
      <c r="AS100" s="106"/>
      <c r="AT100" s="106"/>
      <c r="AU100" s="106"/>
      <c r="AV100" s="106"/>
      <c r="AW100" s="100"/>
      <c r="AX100" s="59"/>
      <c r="AY100" s="59"/>
      <c r="AZ100" s="91"/>
      <c r="BA100" s="168"/>
      <c r="BB100" s="91"/>
      <c r="BC100" s="91"/>
      <c r="BD100" s="168"/>
      <c r="BE100" s="91"/>
    </row>
    <row r="101" spans="1:57" ht="37.5" customHeight="1" x14ac:dyDescent="0.2">
      <c r="A101" s="1078"/>
      <c r="B101" s="1082"/>
      <c r="C101" s="416" t="s">
        <v>630</v>
      </c>
      <c r="D101" s="151" t="s">
        <v>516</v>
      </c>
      <c r="E101" s="966">
        <v>50000</v>
      </c>
      <c r="F101" s="962"/>
      <c r="G101" s="962"/>
      <c r="H101" s="962"/>
      <c r="I101" s="962"/>
      <c r="J101" s="962"/>
      <c r="K101" s="962"/>
      <c r="L101" s="962"/>
      <c r="M101" s="966">
        <v>50000</v>
      </c>
      <c r="N101" s="966">
        <v>50000</v>
      </c>
      <c r="O101" s="962"/>
      <c r="P101" s="962"/>
      <c r="Q101" s="962"/>
      <c r="R101" s="962"/>
      <c r="S101" s="962"/>
      <c r="T101" s="962"/>
      <c r="U101" s="962"/>
      <c r="V101" s="966">
        <v>50000</v>
      </c>
      <c r="W101" s="966">
        <v>50000</v>
      </c>
      <c r="X101" s="962"/>
      <c r="Y101" s="962"/>
      <c r="Z101" s="962"/>
      <c r="AA101" s="962"/>
      <c r="AB101" s="962"/>
      <c r="AC101" s="962"/>
      <c r="AD101" s="962"/>
      <c r="AE101" s="966">
        <v>50000</v>
      </c>
      <c r="AF101" s="983">
        <v>50000</v>
      </c>
      <c r="AG101" s="962"/>
      <c r="AH101" s="962"/>
      <c r="AI101" s="962"/>
      <c r="AJ101" s="962"/>
      <c r="AK101" s="962"/>
      <c r="AL101" s="962"/>
      <c r="AM101" s="962"/>
      <c r="AN101" s="983">
        <v>50000</v>
      </c>
      <c r="AO101" s="966">
        <f>AF101+W101+N101+E101</f>
        <v>200000</v>
      </c>
      <c r="AP101" s="962">
        <f>AG101+X101+O101+F101</f>
        <v>0</v>
      </c>
      <c r="AQ101" s="962"/>
      <c r="AR101" s="962"/>
      <c r="AS101" s="962"/>
      <c r="AT101" s="962"/>
      <c r="AU101" s="962"/>
      <c r="AV101" s="962"/>
      <c r="AW101" s="966">
        <v>200000</v>
      </c>
      <c r="AX101" s="59"/>
      <c r="AY101" s="59"/>
      <c r="AZ101" s="91"/>
      <c r="BA101" s="168"/>
      <c r="BB101" s="91"/>
      <c r="BC101" s="91"/>
      <c r="BD101" s="168"/>
      <c r="BE101" s="91"/>
    </row>
    <row r="102" spans="1:57" ht="30" customHeight="1" x14ac:dyDescent="0.2">
      <c r="A102" s="1078"/>
      <c r="B102" s="1082"/>
      <c r="C102" s="416" t="s">
        <v>632</v>
      </c>
      <c r="D102" s="151" t="s">
        <v>629</v>
      </c>
      <c r="E102" s="972"/>
      <c r="F102" s="963"/>
      <c r="G102" s="963"/>
      <c r="H102" s="963"/>
      <c r="I102" s="963"/>
      <c r="J102" s="963"/>
      <c r="K102" s="963"/>
      <c r="L102" s="963"/>
      <c r="M102" s="972"/>
      <c r="N102" s="972"/>
      <c r="O102" s="963"/>
      <c r="P102" s="963"/>
      <c r="Q102" s="963"/>
      <c r="R102" s="963"/>
      <c r="S102" s="963"/>
      <c r="T102" s="963"/>
      <c r="U102" s="963"/>
      <c r="V102" s="972"/>
      <c r="W102" s="972"/>
      <c r="X102" s="963"/>
      <c r="Y102" s="963"/>
      <c r="Z102" s="963"/>
      <c r="AA102" s="963"/>
      <c r="AB102" s="963"/>
      <c r="AC102" s="963"/>
      <c r="AD102" s="963"/>
      <c r="AE102" s="972"/>
      <c r="AF102" s="984"/>
      <c r="AG102" s="963"/>
      <c r="AH102" s="963"/>
      <c r="AI102" s="963"/>
      <c r="AJ102" s="963"/>
      <c r="AK102" s="963"/>
      <c r="AL102" s="963"/>
      <c r="AM102" s="963"/>
      <c r="AN102" s="984"/>
      <c r="AO102" s="972"/>
      <c r="AP102" s="963"/>
      <c r="AQ102" s="963"/>
      <c r="AR102" s="963"/>
      <c r="AS102" s="963"/>
      <c r="AT102" s="963"/>
      <c r="AU102" s="963"/>
      <c r="AV102" s="963"/>
      <c r="AW102" s="972"/>
      <c r="AX102" s="59"/>
      <c r="AY102" s="59"/>
      <c r="AZ102" s="91"/>
      <c r="BA102" s="168"/>
      <c r="BB102" s="91"/>
      <c r="BC102" s="91"/>
      <c r="BD102" s="168"/>
      <c r="BE102" s="91"/>
    </row>
    <row r="103" spans="1:57" s="59" customFormat="1" ht="29.25" customHeight="1" x14ac:dyDescent="0.2">
      <c r="A103" s="1078"/>
      <c r="B103" s="1082"/>
      <c r="C103" s="504" t="s">
        <v>633</v>
      </c>
      <c r="D103" s="973" t="s">
        <v>527</v>
      </c>
      <c r="E103" s="975"/>
      <c r="F103" s="106"/>
      <c r="G103" s="106"/>
      <c r="H103" s="106"/>
      <c r="I103" s="106"/>
      <c r="J103" s="106"/>
      <c r="K103" s="106"/>
      <c r="L103" s="106"/>
      <c r="M103" s="100"/>
      <c r="N103" s="99"/>
      <c r="O103" s="106"/>
      <c r="P103" s="106"/>
      <c r="Q103" s="106"/>
      <c r="R103" s="106"/>
      <c r="S103" s="106"/>
      <c r="T103" s="106"/>
      <c r="U103" s="106"/>
      <c r="V103" s="100"/>
      <c r="W103" s="99"/>
      <c r="X103" s="106"/>
      <c r="Y103" s="106"/>
      <c r="Z103" s="106"/>
      <c r="AA103" s="106"/>
      <c r="AB103" s="106"/>
      <c r="AC103" s="106"/>
      <c r="AD103" s="106"/>
      <c r="AE103" s="100"/>
      <c r="AF103" s="99"/>
      <c r="AG103" s="106"/>
      <c r="AH103" s="106"/>
      <c r="AI103" s="106"/>
      <c r="AJ103" s="106"/>
      <c r="AK103" s="106"/>
      <c r="AL103" s="106"/>
      <c r="AM103" s="106"/>
      <c r="AN103" s="100"/>
      <c r="AO103" s="99"/>
      <c r="AP103" s="106"/>
      <c r="AQ103" s="106"/>
      <c r="AR103" s="106"/>
      <c r="AS103" s="106"/>
      <c r="AT103" s="106"/>
      <c r="AU103" s="106"/>
      <c r="AV103" s="106"/>
      <c r="AX103" s="977" t="s">
        <v>631</v>
      </c>
      <c r="AZ103" s="91"/>
      <c r="BA103" s="168"/>
      <c r="BB103" s="91"/>
      <c r="BC103" s="91"/>
      <c r="BD103" s="168"/>
      <c r="BE103" s="91"/>
    </row>
    <row r="104" spans="1:57" ht="91.5" customHeight="1" x14ac:dyDescent="0.2">
      <c r="A104" s="1078"/>
      <c r="B104" s="1082"/>
      <c r="C104" s="317" t="s">
        <v>634</v>
      </c>
      <c r="D104" s="974"/>
      <c r="E104" s="976"/>
      <c r="F104" s="106"/>
      <c r="G104" s="106"/>
      <c r="H104" s="106"/>
      <c r="I104" s="106"/>
      <c r="J104" s="106"/>
      <c r="K104" s="106"/>
      <c r="L104" s="106"/>
      <c r="M104" s="100"/>
      <c r="N104" s="99"/>
      <c r="O104" s="106"/>
      <c r="P104" s="106"/>
      <c r="Q104" s="106"/>
      <c r="R104" s="106"/>
      <c r="S104" s="106"/>
      <c r="T104" s="106"/>
      <c r="U104" s="106"/>
      <c r="V104" s="100"/>
      <c r="W104" s="99"/>
      <c r="X104" s="106"/>
      <c r="Y104" s="106"/>
      <c r="Z104" s="106"/>
      <c r="AA104" s="106"/>
      <c r="AB104" s="106"/>
      <c r="AC104" s="106"/>
      <c r="AD104" s="106"/>
      <c r="AE104" s="100"/>
      <c r="AF104" s="99"/>
      <c r="AG104" s="106"/>
      <c r="AH104" s="106"/>
      <c r="AI104" s="106"/>
      <c r="AJ104" s="106"/>
      <c r="AK104" s="106"/>
      <c r="AL104" s="106"/>
      <c r="AM104" s="106"/>
      <c r="AN104" s="100"/>
      <c r="AO104" s="99"/>
      <c r="AP104" s="106"/>
      <c r="AQ104" s="106"/>
      <c r="AR104" s="106"/>
      <c r="AS104" s="106"/>
      <c r="AT104" s="106"/>
      <c r="AU104" s="106"/>
      <c r="AV104" s="106"/>
      <c r="AW104" s="59"/>
      <c r="AX104" s="978"/>
      <c r="AY104" s="59"/>
      <c r="AZ104" s="91"/>
      <c r="BA104" s="169"/>
      <c r="BB104" s="91"/>
      <c r="BC104" s="91"/>
      <c r="BD104" s="169"/>
      <c r="BE104" s="91"/>
    </row>
    <row r="105" spans="1:57" ht="22.5" x14ac:dyDescent="0.2">
      <c r="A105" s="59"/>
      <c r="B105" s="59"/>
      <c r="C105" s="59"/>
      <c r="D105" s="154" t="s">
        <v>530</v>
      </c>
      <c r="E105" s="120"/>
      <c r="F105" s="164"/>
      <c r="G105" s="268">
        <v>100000</v>
      </c>
      <c r="H105" s="164"/>
      <c r="I105" s="164"/>
      <c r="J105" s="164"/>
      <c r="K105" s="164"/>
      <c r="L105" s="164"/>
      <c r="M105" s="268">
        <v>100000</v>
      </c>
      <c r="N105" s="120"/>
      <c r="O105" s="164"/>
      <c r="P105" s="268">
        <v>60000</v>
      </c>
      <c r="Q105" s="164"/>
      <c r="R105" s="164"/>
      <c r="S105" s="164"/>
      <c r="T105" s="164"/>
      <c r="U105" s="164"/>
      <c r="V105" s="268">
        <v>60000</v>
      </c>
      <c r="W105" s="120"/>
      <c r="X105" s="164"/>
      <c r="Y105" s="268">
        <v>187000</v>
      </c>
      <c r="Z105" s="164"/>
      <c r="AA105" s="164"/>
      <c r="AB105" s="164"/>
      <c r="AC105" s="164"/>
      <c r="AD105" s="164"/>
      <c r="AE105" s="268">
        <v>187000</v>
      </c>
      <c r="AF105" s="120"/>
      <c r="AG105" s="164"/>
      <c r="AH105" s="268">
        <v>192000</v>
      </c>
      <c r="AI105" s="164"/>
      <c r="AJ105" s="164"/>
      <c r="AK105" s="164"/>
      <c r="AL105" s="164"/>
      <c r="AM105" s="164"/>
      <c r="AN105" s="268">
        <v>192000</v>
      </c>
      <c r="AO105" s="99">
        <f t="shared" ref="AO105:AP107" si="11">AF105+W105+N105+E105</f>
        <v>0</v>
      </c>
      <c r="AP105" s="164">
        <f t="shared" si="11"/>
        <v>0</v>
      </c>
      <c r="AQ105" s="268">
        <v>539000</v>
      </c>
      <c r="AR105" s="164"/>
      <c r="AS105" s="164"/>
      <c r="AT105" s="164"/>
      <c r="AU105" s="164"/>
      <c r="AV105" s="164"/>
      <c r="AW105" s="268">
        <v>539000</v>
      </c>
      <c r="AX105" s="59"/>
      <c r="AY105" s="59"/>
      <c r="AZ105" s="91"/>
      <c r="BA105" s="91"/>
      <c r="BB105" s="91"/>
      <c r="BC105" s="91"/>
      <c r="BD105" s="170"/>
      <c r="BE105" s="91"/>
    </row>
    <row r="106" spans="1:57" ht="27.75" customHeight="1" x14ac:dyDescent="0.2">
      <c r="A106" s="59"/>
      <c r="B106" s="59"/>
      <c r="C106" s="59"/>
      <c r="D106" s="537" t="s">
        <v>685</v>
      </c>
      <c r="E106" s="538"/>
      <c r="F106" s="164"/>
      <c r="G106" s="164"/>
      <c r="H106" s="164"/>
      <c r="I106" s="164"/>
      <c r="J106" s="164"/>
      <c r="K106" s="164"/>
      <c r="L106" s="164"/>
      <c r="M106" s="123"/>
      <c r="N106" s="120"/>
      <c r="O106" s="164"/>
      <c r="P106" s="164"/>
      <c r="Q106" s="164"/>
      <c r="R106" s="164"/>
      <c r="S106" s="164"/>
      <c r="T106" s="164"/>
      <c r="U106" s="164"/>
      <c r="V106" s="123"/>
      <c r="W106" s="120"/>
      <c r="X106" s="164"/>
      <c r="Y106" s="164"/>
      <c r="Z106" s="164"/>
      <c r="AA106" s="164"/>
      <c r="AB106" s="164"/>
      <c r="AC106" s="164"/>
      <c r="AD106" s="164"/>
      <c r="AE106" s="123"/>
      <c r="AF106" s="120"/>
      <c r="AG106" s="164"/>
      <c r="AH106" s="164"/>
      <c r="AI106" s="164"/>
      <c r="AJ106" s="164"/>
      <c r="AK106" s="164"/>
      <c r="AL106" s="164"/>
      <c r="AM106" s="164"/>
      <c r="AN106" s="164"/>
      <c r="AO106" s="99"/>
      <c r="AP106" s="164"/>
      <c r="AQ106" s="164"/>
      <c r="AR106" s="164"/>
      <c r="AS106" s="164"/>
      <c r="AT106" s="164"/>
      <c r="AU106" s="164"/>
      <c r="AV106" s="164"/>
      <c r="AW106" s="59"/>
      <c r="AX106" s="539" t="s">
        <v>686</v>
      </c>
      <c r="AY106" s="59"/>
      <c r="AZ106" s="91"/>
      <c r="BA106" s="91"/>
      <c r="BB106" s="91"/>
      <c r="BC106" s="91"/>
      <c r="BD106" s="91"/>
      <c r="BE106" s="91"/>
    </row>
    <row r="107" spans="1:57" ht="57" thickBot="1" x14ac:dyDescent="0.25">
      <c r="A107" s="59"/>
      <c r="B107" s="59"/>
      <c r="C107" s="59"/>
      <c r="D107" s="318" t="s">
        <v>635</v>
      </c>
      <c r="E107" s="269">
        <v>0</v>
      </c>
      <c r="F107" s="251"/>
      <c r="G107" s="251"/>
      <c r="H107" s="251"/>
      <c r="I107" s="251"/>
      <c r="J107" s="251"/>
      <c r="K107" s="251"/>
      <c r="L107" s="251"/>
      <c r="M107" s="319">
        <v>0</v>
      </c>
      <c r="N107" s="390">
        <v>200000</v>
      </c>
      <c r="O107" s="251"/>
      <c r="P107" s="251"/>
      <c r="Q107" s="251"/>
      <c r="R107" s="251"/>
      <c r="S107" s="251"/>
      <c r="T107" s="251"/>
      <c r="U107" s="251"/>
      <c r="V107" s="392">
        <v>200000</v>
      </c>
      <c r="W107" s="390">
        <v>0</v>
      </c>
      <c r="X107" s="251"/>
      <c r="Y107" s="251"/>
      <c r="Z107" s="251"/>
      <c r="AA107" s="251"/>
      <c r="AB107" s="251"/>
      <c r="AC107" s="251"/>
      <c r="AD107" s="251"/>
      <c r="AE107" s="392">
        <v>0</v>
      </c>
      <c r="AF107" s="392">
        <v>0</v>
      </c>
      <c r="AG107" s="251"/>
      <c r="AH107" s="251"/>
      <c r="AI107" s="251"/>
      <c r="AJ107" s="251"/>
      <c r="AK107" s="251"/>
      <c r="AL107" s="251"/>
      <c r="AM107" s="251"/>
      <c r="AN107" s="392">
        <v>0</v>
      </c>
      <c r="AO107" s="99">
        <f t="shared" si="11"/>
        <v>200000</v>
      </c>
      <c r="AP107" s="251">
        <f t="shared" si="11"/>
        <v>0</v>
      </c>
      <c r="AQ107" s="251"/>
      <c r="AR107" s="251"/>
      <c r="AS107" s="251"/>
      <c r="AT107" s="251"/>
      <c r="AU107" s="251"/>
      <c r="AV107" s="251"/>
      <c r="AW107" s="392">
        <v>200000</v>
      </c>
      <c r="AX107" s="59"/>
      <c r="AY107" s="59"/>
      <c r="AZ107" s="91"/>
      <c r="BA107" s="91"/>
      <c r="BB107" s="91"/>
      <c r="BC107" s="91"/>
      <c r="BD107" s="91"/>
      <c r="BE107" s="91"/>
    </row>
    <row r="108" spans="1:57" ht="13.5" thickBot="1" x14ac:dyDescent="0.25">
      <c r="A108" s="59"/>
      <c r="B108" s="59"/>
      <c r="C108" s="59"/>
      <c r="D108" s="540" t="s">
        <v>636</v>
      </c>
      <c r="E108" s="541">
        <f>SUM(E4:E107)</f>
        <v>6682145</v>
      </c>
      <c r="F108" s="541">
        <f>SUM(F4:F107)</f>
        <v>2676213</v>
      </c>
      <c r="G108" s="541">
        <f>SUM(G4:G107)</f>
        <v>158000</v>
      </c>
      <c r="H108" s="541">
        <f>SUM(H4:H107)</f>
        <v>1234575</v>
      </c>
      <c r="I108" s="541">
        <f>SUM(I4:I107)</f>
        <v>426500</v>
      </c>
      <c r="J108" s="541">
        <f t="shared" ref="J108:L108" si="12">SUM(J4:J107)</f>
        <v>0</v>
      </c>
      <c r="K108" s="541">
        <f t="shared" si="12"/>
        <v>0</v>
      </c>
      <c r="L108" s="541">
        <f t="shared" si="12"/>
        <v>0</v>
      </c>
      <c r="M108" s="542">
        <f>SUM(E108:L108)</f>
        <v>11177433</v>
      </c>
      <c r="N108" s="541">
        <f>SUM(N4:N107)</f>
        <v>3741168</v>
      </c>
      <c r="O108" s="541">
        <f t="shared" ref="O108:AM108" si="13">SUM(O4:O107)</f>
        <v>1987313</v>
      </c>
      <c r="P108" s="541">
        <f t="shared" si="13"/>
        <v>507000</v>
      </c>
      <c r="Q108" s="541">
        <f t="shared" si="13"/>
        <v>1354575</v>
      </c>
      <c r="R108" s="541">
        <f t="shared" si="13"/>
        <v>3707000</v>
      </c>
      <c r="S108" s="541">
        <f t="shared" si="13"/>
        <v>0</v>
      </c>
      <c r="T108" s="541">
        <f t="shared" si="13"/>
        <v>0</v>
      </c>
      <c r="U108" s="541">
        <f t="shared" si="13"/>
        <v>0</v>
      </c>
      <c r="V108" s="543">
        <f>SUM(V4:V107)</f>
        <v>11297056</v>
      </c>
      <c r="W108" s="541">
        <f t="shared" si="13"/>
        <v>3409168</v>
      </c>
      <c r="X108" s="541">
        <f t="shared" si="13"/>
        <v>2231013</v>
      </c>
      <c r="Y108" s="541">
        <f t="shared" si="13"/>
        <v>544000</v>
      </c>
      <c r="Z108" s="541">
        <f t="shared" si="13"/>
        <v>1234575</v>
      </c>
      <c r="AA108" s="541">
        <f t="shared" si="13"/>
        <v>3026000</v>
      </c>
      <c r="AB108" s="541">
        <f t="shared" si="13"/>
        <v>0</v>
      </c>
      <c r="AC108" s="541">
        <f t="shared" si="13"/>
        <v>0</v>
      </c>
      <c r="AD108" s="541">
        <f t="shared" si="13"/>
        <v>0</v>
      </c>
      <c r="AE108" s="543">
        <f>SUM(AE4:AE107)</f>
        <v>10444756</v>
      </c>
      <c r="AF108" s="541">
        <f t="shared" si="13"/>
        <v>2662299</v>
      </c>
      <c r="AG108" s="541">
        <f t="shared" si="13"/>
        <v>2855113</v>
      </c>
      <c r="AH108" s="541">
        <f t="shared" si="13"/>
        <v>557000</v>
      </c>
      <c r="AI108" s="541">
        <f t="shared" si="13"/>
        <v>1234575</v>
      </c>
      <c r="AJ108" s="541">
        <f t="shared" si="13"/>
        <v>600000</v>
      </c>
      <c r="AK108" s="541">
        <f t="shared" si="13"/>
        <v>0</v>
      </c>
      <c r="AL108" s="541">
        <f t="shared" si="13"/>
        <v>0</v>
      </c>
      <c r="AM108" s="541">
        <f t="shared" si="13"/>
        <v>0</v>
      </c>
      <c r="AN108" s="543">
        <f>SUM(AN4:AN107)</f>
        <v>7908987</v>
      </c>
      <c r="AO108" s="544" t="s">
        <v>562</v>
      </c>
      <c r="AP108" s="545" t="s">
        <v>637</v>
      </c>
      <c r="AQ108" s="545" t="s">
        <v>638</v>
      </c>
      <c r="AR108" s="391" t="s">
        <v>639</v>
      </c>
      <c r="AS108" s="391" t="s">
        <v>570</v>
      </c>
      <c r="AT108" s="391" t="s">
        <v>640</v>
      </c>
      <c r="AU108" s="391" t="s">
        <v>566</v>
      </c>
      <c r="AV108" s="391" t="s">
        <v>641</v>
      </c>
      <c r="AW108" s="391" t="s">
        <v>19</v>
      </c>
      <c r="AX108" s="546"/>
      <c r="AY108" s="59"/>
      <c r="AZ108" s="91"/>
      <c r="BA108" s="91"/>
      <c r="BB108" s="91"/>
      <c r="BC108" s="91"/>
      <c r="BD108" s="91"/>
      <c r="BE108" s="91"/>
    </row>
    <row r="109" spans="1:57" x14ac:dyDescent="0.2">
      <c r="A109" s="59"/>
      <c r="B109" s="59"/>
      <c r="C109" s="59"/>
      <c r="D109" s="464"/>
      <c r="E109" s="464"/>
      <c r="F109" s="464"/>
      <c r="G109" s="464"/>
      <c r="H109" s="464"/>
      <c r="I109" s="464"/>
      <c r="J109" s="464"/>
      <c r="K109" s="464"/>
      <c r="L109" s="464"/>
      <c r="M109" s="547"/>
      <c r="N109" s="464"/>
      <c r="O109" s="464"/>
      <c r="P109" s="464"/>
      <c r="Q109" s="464"/>
      <c r="R109" s="464"/>
      <c r="S109" s="464"/>
      <c r="T109" s="464"/>
      <c r="U109" s="464"/>
      <c r="V109" s="548"/>
      <c r="W109" s="464"/>
      <c r="X109" s="464"/>
      <c r="Y109" s="464"/>
      <c r="Z109" s="464"/>
      <c r="AA109" s="464"/>
      <c r="AB109" s="464"/>
      <c r="AC109" s="464"/>
      <c r="AD109" s="464"/>
      <c r="AE109" s="548"/>
      <c r="AF109" s="464"/>
      <c r="AG109" s="464"/>
      <c r="AH109" s="464"/>
      <c r="AI109" s="464"/>
      <c r="AJ109" s="464"/>
      <c r="AK109" s="464"/>
      <c r="AL109" s="464"/>
      <c r="AM109" s="464"/>
      <c r="AN109" s="548"/>
      <c r="AO109" s="549">
        <f>SUM(AO4:AO107)</f>
        <v>16494780</v>
      </c>
      <c r="AP109" s="549">
        <f>SUM(AP4:AP107)</f>
        <v>9749652</v>
      </c>
      <c r="AQ109" s="549">
        <f>SUM(AQ4:AQ107)</f>
        <v>1766000</v>
      </c>
      <c r="AR109" s="549">
        <f>SUM(AR4:AR107)</f>
        <v>5058300</v>
      </c>
      <c r="AS109" s="549">
        <f>SUM(AS4:AS107)</f>
        <v>7759500</v>
      </c>
      <c r="AT109" s="106">
        <v>0</v>
      </c>
      <c r="AU109" s="106">
        <v>0</v>
      </c>
      <c r="AV109" s="106">
        <v>0</v>
      </c>
      <c r="AW109" s="550">
        <f>SUM(AW4:AW107)</f>
        <v>40828232</v>
      </c>
      <c r="AX109" s="389"/>
      <c r="AY109" s="59"/>
      <c r="AZ109" s="91"/>
      <c r="BA109" s="91"/>
      <c r="BB109" s="91"/>
      <c r="BC109" s="91"/>
      <c r="BD109" s="91"/>
      <c r="BE109" s="91"/>
    </row>
    <row r="110" spans="1:57" x14ac:dyDescent="0.2">
      <c r="A110" s="59"/>
      <c r="B110" s="59"/>
      <c r="C110" s="59"/>
      <c r="E110" s="59"/>
      <c r="F110" s="59"/>
      <c r="G110" s="59"/>
      <c r="H110" s="59"/>
      <c r="I110" s="59"/>
      <c r="J110" s="59"/>
      <c r="K110" s="59"/>
      <c r="L110" s="59"/>
      <c r="M110" s="59"/>
      <c r="N110" s="59"/>
      <c r="O110" s="59"/>
      <c r="P110" s="59"/>
      <c r="Q110" s="59"/>
      <c r="R110" s="59"/>
      <c r="S110" s="59"/>
      <c r="T110" s="59"/>
      <c r="U110" s="59"/>
      <c r="V110" s="59"/>
      <c r="W110" s="59"/>
      <c r="X110" s="59"/>
      <c r="Y110" s="59"/>
      <c r="Z110" s="59"/>
      <c r="AA110" s="59"/>
      <c r="AB110" s="59"/>
      <c r="AC110" s="59"/>
      <c r="AD110" s="59"/>
      <c r="AE110" s="59"/>
      <c r="AF110" s="59"/>
      <c r="AG110" s="59"/>
      <c r="AH110" s="59"/>
      <c r="AI110" s="59"/>
      <c r="AJ110" s="59"/>
      <c r="AK110" s="59"/>
      <c r="AL110" s="59"/>
      <c r="AM110" s="59"/>
      <c r="AN110" s="59"/>
      <c r="AO110" s="59"/>
      <c r="AP110" s="59"/>
      <c r="AQ110" s="59"/>
      <c r="AR110" s="59"/>
      <c r="AS110" s="59"/>
      <c r="AT110" s="59"/>
      <c r="AU110" s="59"/>
      <c r="AV110" s="59"/>
      <c r="AW110" s="59"/>
      <c r="AX110" s="59"/>
      <c r="AY110" s="59"/>
      <c r="AZ110" s="91"/>
      <c r="BA110" s="91"/>
      <c r="BB110" s="91"/>
      <c r="BC110" s="91"/>
      <c r="BD110" s="91"/>
      <c r="BE110" s="91"/>
    </row>
    <row r="140" spans="5:5" x14ac:dyDescent="0.2">
      <c r="E140" s="3">
        <v>654213</v>
      </c>
    </row>
  </sheetData>
  <mergeCells count="248">
    <mergeCell ref="AB101:AB102"/>
    <mergeCell ref="A79:A98"/>
    <mergeCell ref="B79:B88"/>
    <mergeCell ref="A73:A77"/>
    <mergeCell ref="B73:C73"/>
    <mergeCell ref="B74:C74"/>
    <mergeCell ref="B77:C77"/>
    <mergeCell ref="B75:C76"/>
    <mergeCell ref="C84:C85"/>
    <mergeCell ref="A99:A104"/>
    <mergeCell ref="C99:C100"/>
    <mergeCell ref="B99:B104"/>
    <mergeCell ref="X101:X102"/>
    <mergeCell ref="Y101:Y102"/>
    <mergeCell ref="Z101:Z102"/>
    <mergeCell ref="AA101:AA102"/>
    <mergeCell ref="P101:P102"/>
    <mergeCell ref="Q101:Q102"/>
    <mergeCell ref="R101:R102"/>
    <mergeCell ref="S101:S102"/>
    <mergeCell ref="T101:T102"/>
    <mergeCell ref="U101:U102"/>
    <mergeCell ref="V101:V102"/>
    <mergeCell ref="W101:W102"/>
    <mergeCell ref="AP43:AP45"/>
    <mergeCell ref="AW43:AW45"/>
    <mergeCell ref="B35:C45"/>
    <mergeCell ref="B46:C55"/>
    <mergeCell ref="F50:F51"/>
    <mergeCell ref="O50:O51"/>
    <mergeCell ref="B62:C62"/>
    <mergeCell ref="M43:M45"/>
    <mergeCell ref="M50:M51"/>
    <mergeCell ref="V43:V45"/>
    <mergeCell ref="V50:V51"/>
    <mergeCell ref="AE43:AE45"/>
    <mergeCell ref="AE50:AE51"/>
    <mergeCell ref="AN43:AN45"/>
    <mergeCell ref="AN50:AN51"/>
    <mergeCell ref="AF1:AN1"/>
    <mergeCell ref="AF2:AF3"/>
    <mergeCell ref="AG2:AH2"/>
    <mergeCell ref="AI2:AI3"/>
    <mergeCell ref="AJ2:AK2"/>
    <mergeCell ref="AL2:AL3"/>
    <mergeCell ref="AM2:AM3"/>
    <mergeCell ref="AN2:AN3"/>
    <mergeCell ref="AO1:AW1"/>
    <mergeCell ref="AO2:AO3"/>
    <mergeCell ref="AP2:AQ2"/>
    <mergeCell ref="AR2:AR3"/>
    <mergeCell ref="AS2:AT2"/>
    <mergeCell ref="AU2:AU3"/>
    <mergeCell ref="AV2:AV3"/>
    <mergeCell ref="AW2:AW3"/>
    <mergeCell ref="W1:AE1"/>
    <mergeCell ref="W2:W3"/>
    <mergeCell ref="X2:Y2"/>
    <mergeCell ref="Z2:Z3"/>
    <mergeCell ref="AA2:AB2"/>
    <mergeCell ref="AC2:AC3"/>
    <mergeCell ref="AD2:AD3"/>
    <mergeCell ref="AE2:AE3"/>
    <mergeCell ref="N1:V1"/>
    <mergeCell ref="A1:C1"/>
    <mergeCell ref="M2:M3"/>
    <mergeCell ref="K2:K3"/>
    <mergeCell ref="L2:L3"/>
    <mergeCell ref="D1:D3"/>
    <mergeCell ref="E2:E3"/>
    <mergeCell ref="F2:G2"/>
    <mergeCell ref="H2:H3"/>
    <mergeCell ref="I2:J2"/>
    <mergeCell ref="E1:M1"/>
    <mergeCell ref="T2:T3"/>
    <mergeCell ref="B68:C69"/>
    <mergeCell ref="B70:C70"/>
    <mergeCell ref="B67:C67"/>
    <mergeCell ref="F43:F45"/>
    <mergeCell ref="D29:D30"/>
    <mergeCell ref="P29:P30"/>
    <mergeCell ref="Q29:Q30"/>
    <mergeCell ref="W29:W30"/>
    <mergeCell ref="B31:C31"/>
    <mergeCell ref="B33:C33"/>
    <mergeCell ref="B34:C34"/>
    <mergeCell ref="E29:E30"/>
    <mergeCell ref="N29:N30"/>
    <mergeCell ref="N2:N3"/>
    <mergeCell ref="O2:P2"/>
    <mergeCell ref="Q2:Q3"/>
    <mergeCell ref="R2:S2"/>
    <mergeCell ref="R29:R30"/>
    <mergeCell ref="S29:S30"/>
    <mergeCell ref="T29:T30"/>
    <mergeCell ref="U29:U30"/>
    <mergeCell ref="V29:V30"/>
    <mergeCell ref="U2:U3"/>
    <mergeCell ref="B2:C3"/>
    <mergeCell ref="B25:C25"/>
    <mergeCell ref="E101:E102"/>
    <mergeCell ref="O43:O45"/>
    <mergeCell ref="F29:F30"/>
    <mergeCell ref="G29:G30"/>
    <mergeCell ref="H29:H30"/>
    <mergeCell ref="I29:I30"/>
    <mergeCell ref="J29:J30"/>
    <mergeCell ref="K29:K30"/>
    <mergeCell ref="L29:L30"/>
    <mergeCell ref="B32:C32"/>
    <mergeCell ref="B71:C71"/>
    <mergeCell ref="O101:O102"/>
    <mergeCell ref="F101:F102"/>
    <mergeCell ref="G101:G102"/>
    <mergeCell ref="H101:H102"/>
    <mergeCell ref="I101:I102"/>
    <mergeCell ref="J101:J102"/>
    <mergeCell ref="K101:K102"/>
    <mergeCell ref="L101:L102"/>
    <mergeCell ref="M101:M102"/>
    <mergeCell ref="N101:N102"/>
    <mergeCell ref="V2:V3"/>
    <mergeCell ref="A29:A72"/>
    <mergeCell ref="B29:C29"/>
    <mergeCell ref="B30:C30"/>
    <mergeCell ref="AN29:AN30"/>
    <mergeCell ref="AP29:AP30"/>
    <mergeCell ref="AQ29:AQ30"/>
    <mergeCell ref="AR29:AR30"/>
    <mergeCell ref="AS29:AS30"/>
    <mergeCell ref="X29:X30"/>
    <mergeCell ref="Y29:Y30"/>
    <mergeCell ref="Z29:Z30"/>
    <mergeCell ref="AA29:AA30"/>
    <mergeCell ref="AB29:AB30"/>
    <mergeCell ref="AC29:AC30"/>
    <mergeCell ref="AD29:AD30"/>
    <mergeCell ref="AE29:AE30"/>
    <mergeCell ref="AF29:AF30"/>
    <mergeCell ref="AO29:AO30"/>
    <mergeCell ref="A4:A25"/>
    <mergeCell ref="B4:C24"/>
    <mergeCell ref="B26:C28"/>
    <mergeCell ref="A26:A28"/>
    <mergeCell ref="A2:A3"/>
    <mergeCell ref="BD98:BD99"/>
    <mergeCell ref="C79:C82"/>
    <mergeCell ref="B56:C61"/>
    <mergeCell ref="B72:C72"/>
    <mergeCell ref="B89:B91"/>
    <mergeCell ref="B92:B94"/>
    <mergeCell ref="B98:C98"/>
    <mergeCell ref="B96:C97"/>
    <mergeCell ref="B78:C78"/>
    <mergeCell ref="AB75:AB76"/>
    <mergeCell ref="AC75:AC76"/>
    <mergeCell ref="AD75:AD76"/>
    <mergeCell ref="AE75:AE76"/>
    <mergeCell ref="AF75:AF76"/>
    <mergeCell ref="AG75:AG76"/>
    <mergeCell ref="AH75:AH76"/>
    <mergeCell ref="AI75:AI76"/>
    <mergeCell ref="AJ75:AJ76"/>
    <mergeCell ref="V75:V76"/>
    <mergeCell ref="W75:W76"/>
    <mergeCell ref="X75:X76"/>
    <mergeCell ref="Y75:Y76"/>
    <mergeCell ref="Z75:Z76"/>
    <mergeCell ref="AA75:AA76"/>
    <mergeCell ref="BA18:BA23"/>
    <mergeCell ref="BA31:BA33"/>
    <mergeCell ref="BA37:BA38"/>
    <mergeCell ref="BD25:BD29"/>
    <mergeCell ref="BD72:BD74"/>
    <mergeCell ref="M29:M30"/>
    <mergeCell ref="O29:O30"/>
    <mergeCell ref="X50:X51"/>
    <mergeCell ref="AG50:AG51"/>
    <mergeCell ref="AP50:AP51"/>
    <mergeCell ref="AG29:AG30"/>
    <mergeCell ref="AH29:AH30"/>
    <mergeCell ref="AI29:AI30"/>
    <mergeCell ref="AT29:AT30"/>
    <mergeCell ref="AU29:AU30"/>
    <mergeCell ref="AV29:AV30"/>
    <mergeCell ref="AJ29:AJ30"/>
    <mergeCell ref="AK29:AK30"/>
    <mergeCell ref="AL29:AL30"/>
    <mergeCell ref="AM29:AM30"/>
    <mergeCell ref="AW29:AW30"/>
    <mergeCell ref="AW50:AW51"/>
    <mergeCell ref="X43:X45"/>
    <mergeCell ref="AG43:AG45"/>
    <mergeCell ref="AC101:AC102"/>
    <mergeCell ref="AD101:AD102"/>
    <mergeCell ref="AE101:AE102"/>
    <mergeCell ref="AF101:AF102"/>
    <mergeCell ref="AG101:AG102"/>
    <mergeCell ref="AH101:AH102"/>
    <mergeCell ref="AI101:AI102"/>
    <mergeCell ref="AJ101:AJ102"/>
    <mergeCell ref="AK101:AK102"/>
    <mergeCell ref="AL101:AL102"/>
    <mergeCell ref="AM101:AM102"/>
    <mergeCell ref="AN101:AN102"/>
    <mergeCell ref="AO101:AO102"/>
    <mergeCell ref="AP101:AP102"/>
    <mergeCell ref="AQ101:AQ102"/>
    <mergeCell ref="AR101:AR102"/>
    <mergeCell ref="AS101:AS102"/>
    <mergeCell ref="AT101:AT102"/>
    <mergeCell ref="AU101:AU102"/>
    <mergeCell ref="AV101:AV102"/>
    <mergeCell ref="AW101:AW102"/>
    <mergeCell ref="D103:D104"/>
    <mergeCell ref="E103:E104"/>
    <mergeCell ref="AX103:AX104"/>
    <mergeCell ref="D75:D76"/>
    <mergeCell ref="E75:E76"/>
    <mergeCell ref="F75:F76"/>
    <mergeCell ref="G75:G76"/>
    <mergeCell ref="H75:H76"/>
    <mergeCell ref="I75:I76"/>
    <mergeCell ref="J75:J76"/>
    <mergeCell ref="K75:K76"/>
    <mergeCell ref="L75:L76"/>
    <mergeCell ref="M75:M76"/>
    <mergeCell ref="N75:N76"/>
    <mergeCell ref="O75:O76"/>
    <mergeCell ref="P75:P76"/>
    <mergeCell ref="Q75:Q76"/>
    <mergeCell ref="R75:R76"/>
    <mergeCell ref="S75:S76"/>
    <mergeCell ref="T75:T76"/>
    <mergeCell ref="U75:U76"/>
    <mergeCell ref="AT75:AT76"/>
    <mergeCell ref="AU75:AU76"/>
    <mergeCell ref="AV75:AV76"/>
    <mergeCell ref="AW75:AW76"/>
    <mergeCell ref="AK75:AK76"/>
    <mergeCell ref="AL75:AL76"/>
    <mergeCell ref="AM75:AM76"/>
    <mergeCell ref="AN75:AN76"/>
    <mergeCell ref="AO75:AO76"/>
    <mergeCell ref="AP75:AP76"/>
    <mergeCell ref="AQ75:AQ76"/>
    <mergeCell ref="AR75:AR76"/>
    <mergeCell ref="AS75:AS76"/>
  </mergeCells>
  <pageMargins left="0.7" right="0.7" top="0.75" bottom="0.75" header="0.3" footer="0.3"/>
  <pageSetup orientation="portrait"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DU107"/>
  <sheetViews>
    <sheetView topLeftCell="B1" zoomScale="60" zoomScaleNormal="60" workbookViewId="0">
      <pane xSplit="2" ySplit="2" topLeftCell="D3" activePane="bottomRight" state="frozen"/>
      <selection activeCell="B1" sqref="B1"/>
      <selection pane="topRight" activeCell="E1" sqref="E1"/>
      <selection pane="bottomLeft" activeCell="B4" sqref="B4"/>
      <selection pane="bottomRight" activeCell="C3" sqref="C3"/>
    </sheetView>
  </sheetViews>
  <sheetFormatPr baseColWidth="10" defaultColWidth="11.42578125" defaultRowHeight="12.75" x14ac:dyDescent="0.2"/>
  <cols>
    <col min="1" max="1" width="28.28515625" style="59" customWidth="1"/>
    <col min="2" max="2" width="28.28515625" style="61" customWidth="1"/>
    <col min="3" max="3" width="45.85546875" style="4" customWidth="1"/>
    <col min="4" max="4" width="46.42578125" style="59" customWidth="1"/>
    <col min="5" max="5" width="24.42578125" style="59" customWidth="1"/>
    <col min="6" max="6" width="11" style="59" customWidth="1"/>
    <col min="7" max="7" width="31.28515625" style="59" customWidth="1"/>
    <col min="8" max="8" width="26.7109375" style="59" customWidth="1"/>
    <col min="9" max="9" width="24.85546875" style="59" customWidth="1"/>
    <col min="10" max="16384" width="11.42578125" style="59"/>
  </cols>
  <sheetData>
    <row r="1" spans="1:10" ht="34.5" customHeight="1" x14ac:dyDescent="0.2">
      <c r="A1" s="572"/>
      <c r="B1" s="577"/>
      <c r="C1" s="852" t="s">
        <v>81</v>
      </c>
      <c r="D1" s="1084" t="s">
        <v>85</v>
      </c>
      <c r="E1" s="851" t="s">
        <v>86</v>
      </c>
      <c r="F1" s="851" t="s">
        <v>87</v>
      </c>
      <c r="G1" s="851" t="s">
        <v>88</v>
      </c>
      <c r="H1" s="851" t="s">
        <v>89</v>
      </c>
      <c r="I1" s="853" t="s">
        <v>90</v>
      </c>
    </row>
    <row r="2" spans="1:10" ht="13.5" hidden="1" thickBot="1" x14ac:dyDescent="0.25">
      <c r="A2" s="1" t="s">
        <v>96</v>
      </c>
      <c r="B2" s="578"/>
      <c r="C2" s="1083"/>
      <c r="D2" s="1085"/>
      <c r="E2" s="852"/>
      <c r="F2" s="852"/>
      <c r="G2" s="852"/>
      <c r="H2" s="852"/>
      <c r="I2" s="854"/>
    </row>
    <row r="3" spans="1:10" ht="158.25" customHeight="1" x14ac:dyDescent="0.2">
      <c r="A3" s="874"/>
      <c r="B3" s="579"/>
      <c r="C3" s="558" t="s">
        <v>117</v>
      </c>
      <c r="D3" s="564" t="s">
        <v>118</v>
      </c>
      <c r="E3" s="328" t="s">
        <v>119</v>
      </c>
      <c r="F3" s="194">
        <v>0</v>
      </c>
      <c r="G3" s="564" t="s">
        <v>120</v>
      </c>
      <c r="H3" s="275" t="s">
        <v>115</v>
      </c>
      <c r="I3" s="563" t="s">
        <v>121</v>
      </c>
      <c r="J3" s="187"/>
    </row>
    <row r="4" spans="1:10" ht="91.5" hidden="1" customHeight="1" x14ac:dyDescent="0.2">
      <c r="A4" s="874"/>
      <c r="B4" s="579"/>
      <c r="C4" s="558" t="s">
        <v>117</v>
      </c>
      <c r="D4" s="384" t="s">
        <v>642</v>
      </c>
      <c r="E4" s="203" t="s">
        <v>123</v>
      </c>
      <c r="F4" s="385">
        <v>0</v>
      </c>
      <c r="G4" s="384" t="s">
        <v>124</v>
      </c>
      <c r="H4" s="204" t="s">
        <v>125</v>
      </c>
      <c r="I4" s="203" t="s">
        <v>126</v>
      </c>
      <c r="J4" s="187"/>
    </row>
    <row r="5" spans="1:10" ht="178.5" hidden="1" customHeight="1" x14ac:dyDescent="0.2">
      <c r="A5" s="874"/>
      <c r="B5" s="579"/>
      <c r="C5" s="558" t="s">
        <v>117</v>
      </c>
      <c r="D5" s="564" t="s">
        <v>127</v>
      </c>
      <c r="E5" s="558" t="s">
        <v>687</v>
      </c>
      <c r="F5" s="194">
        <v>0</v>
      </c>
      <c r="G5" s="564" t="s">
        <v>128</v>
      </c>
      <c r="H5" s="275" t="s">
        <v>125</v>
      </c>
      <c r="I5" s="563" t="s">
        <v>129</v>
      </c>
      <c r="J5" s="187"/>
    </row>
    <row r="6" spans="1:10" ht="111" customHeight="1" x14ac:dyDescent="0.2">
      <c r="A6" s="874"/>
      <c r="B6" s="579"/>
      <c r="C6" s="558" t="s">
        <v>117</v>
      </c>
      <c r="D6" s="564" t="s">
        <v>133</v>
      </c>
      <c r="E6" s="328" t="s">
        <v>119</v>
      </c>
      <c r="F6" s="194">
        <v>0</v>
      </c>
      <c r="G6" s="564" t="s">
        <v>134</v>
      </c>
      <c r="H6" s="275" t="s">
        <v>125</v>
      </c>
      <c r="I6" s="563" t="s">
        <v>135</v>
      </c>
      <c r="J6" s="187"/>
    </row>
    <row r="7" spans="1:10" ht="95.25" customHeight="1" x14ac:dyDescent="0.2">
      <c r="A7" s="874"/>
      <c r="B7" s="579"/>
      <c r="C7" s="736" t="s">
        <v>117</v>
      </c>
      <c r="D7" s="564" t="s">
        <v>139</v>
      </c>
      <c r="E7" s="328" t="s">
        <v>119</v>
      </c>
      <c r="F7" s="194">
        <v>0</v>
      </c>
      <c r="G7" s="564" t="s">
        <v>140</v>
      </c>
      <c r="H7" s="275" t="s">
        <v>125</v>
      </c>
      <c r="I7" s="563" t="s">
        <v>141</v>
      </c>
      <c r="J7" s="187"/>
    </row>
    <row r="8" spans="1:10" ht="95.25" customHeight="1" x14ac:dyDescent="0.2">
      <c r="A8" s="874"/>
      <c r="B8" s="579"/>
      <c r="C8" s="737"/>
      <c r="D8" s="564" t="s">
        <v>127</v>
      </c>
      <c r="E8" s="328" t="s">
        <v>119</v>
      </c>
      <c r="F8" s="194">
        <v>3</v>
      </c>
      <c r="G8" s="564" t="s">
        <v>142</v>
      </c>
      <c r="H8" s="275" t="s">
        <v>125</v>
      </c>
      <c r="I8" s="563" t="s">
        <v>143</v>
      </c>
      <c r="J8" s="187"/>
    </row>
    <row r="9" spans="1:10" ht="108" customHeight="1" x14ac:dyDescent="0.2">
      <c r="A9" s="874"/>
      <c r="B9" s="579"/>
      <c r="C9" s="736" t="s">
        <v>117</v>
      </c>
      <c r="D9" s="564" t="s">
        <v>146</v>
      </c>
      <c r="E9" s="328" t="s">
        <v>119</v>
      </c>
      <c r="F9" s="194">
        <v>0</v>
      </c>
      <c r="G9" s="564" t="s">
        <v>147</v>
      </c>
      <c r="H9" s="275" t="s">
        <v>125</v>
      </c>
      <c r="I9" s="563" t="s">
        <v>148</v>
      </c>
      <c r="J9" s="187"/>
    </row>
    <row r="10" spans="1:10" ht="202.5" hidden="1" customHeight="1" x14ac:dyDescent="0.2">
      <c r="A10" s="874"/>
      <c r="B10" s="579"/>
      <c r="C10" s="737"/>
      <c r="D10" s="368" t="s">
        <v>149</v>
      </c>
      <c r="E10" s="368" t="s">
        <v>150</v>
      </c>
      <c r="F10" s="372">
        <v>0</v>
      </c>
      <c r="G10" s="368" t="s">
        <v>151</v>
      </c>
      <c r="H10" s="368">
        <v>120</v>
      </c>
      <c r="I10" s="368" t="s">
        <v>152</v>
      </c>
      <c r="J10" s="187"/>
    </row>
    <row r="11" spans="1:10" ht="153.75" hidden="1" customHeight="1" x14ac:dyDescent="0.2">
      <c r="A11" s="874"/>
      <c r="B11" s="579"/>
      <c r="C11" s="190" t="s">
        <v>153</v>
      </c>
      <c r="D11" s="190" t="s">
        <v>664</v>
      </c>
      <c r="E11" s="190" t="s">
        <v>154</v>
      </c>
      <c r="F11" s="191">
        <v>0</v>
      </c>
      <c r="G11" s="190" t="s">
        <v>663</v>
      </c>
      <c r="H11" s="192" t="s">
        <v>155</v>
      </c>
      <c r="I11" s="190" t="s">
        <v>662</v>
      </c>
      <c r="J11" s="187"/>
    </row>
    <row r="12" spans="1:10" ht="177" customHeight="1" x14ac:dyDescent="0.2">
      <c r="A12" s="874"/>
      <c r="B12" s="579"/>
      <c r="C12" s="563" t="s">
        <v>159</v>
      </c>
      <c r="D12" s="563" t="s">
        <v>688</v>
      </c>
      <c r="E12" s="563" t="s">
        <v>689</v>
      </c>
      <c r="F12" s="194">
        <v>0</v>
      </c>
      <c r="G12" s="563" t="s">
        <v>162</v>
      </c>
      <c r="H12" s="275" t="s">
        <v>125</v>
      </c>
      <c r="I12" s="563" t="s">
        <v>163</v>
      </c>
    </row>
    <row r="13" spans="1:10" ht="118.5" customHeight="1" x14ac:dyDescent="0.2">
      <c r="A13" s="874"/>
      <c r="B13" s="579"/>
      <c r="C13" s="563" t="s">
        <v>159</v>
      </c>
      <c r="D13" s="563" t="s">
        <v>164</v>
      </c>
      <c r="E13" s="563" t="s">
        <v>119</v>
      </c>
      <c r="F13" s="563" t="s">
        <v>122</v>
      </c>
      <c r="G13" s="563" t="s">
        <v>165</v>
      </c>
      <c r="H13" s="563" t="s">
        <v>125</v>
      </c>
      <c r="I13" s="563" t="s">
        <v>166</v>
      </c>
    </row>
    <row r="14" spans="1:10" ht="117.75" customHeight="1" x14ac:dyDescent="0.2">
      <c r="A14" s="874"/>
      <c r="B14" s="579"/>
      <c r="C14" s="563" t="s">
        <v>159</v>
      </c>
      <c r="D14" s="563" t="s">
        <v>167</v>
      </c>
      <c r="E14" s="563" t="s">
        <v>119</v>
      </c>
      <c r="F14" s="563" t="s">
        <v>122</v>
      </c>
      <c r="G14" s="563" t="s">
        <v>168</v>
      </c>
      <c r="H14" s="563" t="s">
        <v>125</v>
      </c>
      <c r="I14" s="563" t="s">
        <v>169</v>
      </c>
    </row>
    <row r="15" spans="1:10" ht="117" customHeight="1" x14ac:dyDescent="0.2">
      <c r="A15" s="874"/>
      <c r="B15" s="579"/>
      <c r="C15" s="563" t="s">
        <v>159</v>
      </c>
      <c r="D15" s="563" t="s">
        <v>676</v>
      </c>
      <c r="E15" s="563" t="s">
        <v>690</v>
      </c>
      <c r="F15" s="563">
        <v>0</v>
      </c>
      <c r="G15" s="563" t="s">
        <v>171</v>
      </c>
      <c r="H15" s="563" t="s">
        <v>125</v>
      </c>
      <c r="I15" s="563" t="s">
        <v>172</v>
      </c>
    </row>
    <row r="16" spans="1:10" ht="129.75" customHeight="1" x14ac:dyDescent="0.2">
      <c r="A16" s="874"/>
      <c r="B16" s="579"/>
      <c r="C16" s="563" t="s">
        <v>159</v>
      </c>
      <c r="D16" s="563" t="s">
        <v>173</v>
      </c>
      <c r="E16" s="563" t="s">
        <v>119</v>
      </c>
      <c r="F16" s="563">
        <v>1</v>
      </c>
      <c r="G16" s="563" t="s">
        <v>174</v>
      </c>
      <c r="H16" s="563" t="s">
        <v>125</v>
      </c>
      <c r="I16" s="563" t="s">
        <v>175</v>
      </c>
    </row>
    <row r="17" spans="1:12" ht="142.5" customHeight="1" x14ac:dyDescent="0.2">
      <c r="A17" s="874"/>
      <c r="B17" s="579"/>
      <c r="C17" s="563" t="s">
        <v>159</v>
      </c>
      <c r="D17" s="563" t="s">
        <v>176</v>
      </c>
      <c r="E17" s="563" t="s">
        <v>119</v>
      </c>
      <c r="F17" s="563">
        <v>0</v>
      </c>
      <c r="G17" s="574" t="s">
        <v>178</v>
      </c>
      <c r="H17" s="563" t="s">
        <v>137</v>
      </c>
      <c r="I17" s="563" t="s">
        <v>179</v>
      </c>
    </row>
    <row r="18" spans="1:12" ht="301.5" hidden="1" customHeight="1" x14ac:dyDescent="0.2">
      <c r="A18" s="874"/>
      <c r="B18" s="579"/>
      <c r="C18" s="563" t="s">
        <v>159</v>
      </c>
      <c r="D18" s="197" t="s">
        <v>180</v>
      </c>
      <c r="E18" s="595" t="s">
        <v>181</v>
      </c>
      <c r="F18" s="198">
        <v>0</v>
      </c>
      <c r="G18" s="198" t="s">
        <v>182</v>
      </c>
      <c r="H18" s="357" t="s">
        <v>183</v>
      </c>
      <c r="I18" s="357" t="s">
        <v>184</v>
      </c>
      <c r="J18" s="364"/>
    </row>
    <row r="19" spans="1:12" ht="177.75" hidden="1" customHeight="1" x14ac:dyDescent="0.2">
      <c r="A19" s="874"/>
      <c r="B19" s="579"/>
      <c r="C19" s="196" t="s">
        <v>185</v>
      </c>
      <c r="D19" s="197" t="s">
        <v>186</v>
      </c>
      <c r="E19" s="595" t="s">
        <v>181</v>
      </c>
      <c r="F19" s="90">
        <v>0</v>
      </c>
      <c r="G19" s="198" t="s">
        <v>187</v>
      </c>
      <c r="H19" s="357" t="s">
        <v>183</v>
      </c>
      <c r="I19" s="357" t="s">
        <v>188</v>
      </c>
      <c r="J19" s="364"/>
    </row>
    <row r="20" spans="1:12" ht="153.75" customHeight="1" x14ac:dyDescent="0.2">
      <c r="A20" s="874"/>
      <c r="B20" s="579"/>
      <c r="C20" s="563" t="s">
        <v>189</v>
      </c>
      <c r="D20" s="563" t="s">
        <v>190</v>
      </c>
      <c r="E20" s="563" t="s">
        <v>191</v>
      </c>
      <c r="F20" s="275">
        <v>0</v>
      </c>
      <c r="G20" s="563" t="s">
        <v>192</v>
      </c>
      <c r="H20" s="275" t="s">
        <v>193</v>
      </c>
      <c r="I20" s="563" t="s">
        <v>194</v>
      </c>
    </row>
    <row r="21" spans="1:12" ht="160.5" hidden="1" customHeight="1" x14ac:dyDescent="0.2">
      <c r="A21" s="874"/>
      <c r="B21" s="579"/>
      <c r="C21" s="203" t="s">
        <v>195</v>
      </c>
      <c r="D21" s="203" t="s">
        <v>196</v>
      </c>
      <c r="E21" s="203" t="s">
        <v>197</v>
      </c>
      <c r="F21" s="203">
        <v>0</v>
      </c>
      <c r="G21" s="203" t="s">
        <v>198</v>
      </c>
      <c r="H21" s="203" t="s">
        <v>199</v>
      </c>
      <c r="I21" s="203" t="s">
        <v>200</v>
      </c>
    </row>
    <row r="22" spans="1:12" ht="213.75" customHeight="1" x14ac:dyDescent="0.2">
      <c r="A22" s="874"/>
      <c r="B22" s="579"/>
      <c r="C22" s="558" t="s">
        <v>202</v>
      </c>
      <c r="D22" s="563" t="s">
        <v>203</v>
      </c>
      <c r="E22" s="308" t="s">
        <v>204</v>
      </c>
      <c r="F22" s="308">
        <v>1</v>
      </c>
      <c r="G22" s="563" t="s">
        <v>205</v>
      </c>
      <c r="H22" s="275" t="s">
        <v>115</v>
      </c>
      <c r="I22" s="563" t="s">
        <v>206</v>
      </c>
    </row>
    <row r="23" spans="1:12" ht="90.75" hidden="1" customHeight="1" x14ac:dyDescent="0.2">
      <c r="A23" s="571"/>
      <c r="B23" s="580"/>
      <c r="C23" s="716" t="s">
        <v>214</v>
      </c>
      <c r="D23" s="716" t="s">
        <v>215</v>
      </c>
      <c r="E23" s="716" t="s">
        <v>216</v>
      </c>
      <c r="F23" s="714">
        <v>0</v>
      </c>
      <c r="G23" s="712" t="s">
        <v>217</v>
      </c>
      <c r="H23" s="714" t="s">
        <v>218</v>
      </c>
      <c r="I23" s="779" t="s">
        <v>219</v>
      </c>
    </row>
    <row r="24" spans="1:12" ht="63" hidden="1" customHeight="1" x14ac:dyDescent="0.2">
      <c r="A24" s="571"/>
      <c r="B24" s="581"/>
      <c r="C24" s="717"/>
      <c r="D24" s="717"/>
      <c r="E24" s="717"/>
      <c r="F24" s="715"/>
      <c r="G24" s="713"/>
      <c r="H24" s="715"/>
      <c r="I24" s="780"/>
    </row>
    <row r="25" spans="1:12" ht="210.75" hidden="1" customHeight="1" x14ac:dyDescent="0.2">
      <c r="A25" s="570" t="s">
        <v>220</v>
      </c>
      <c r="B25" s="582"/>
      <c r="C25" s="710" t="s">
        <v>221</v>
      </c>
      <c r="D25" s="188" t="s">
        <v>222</v>
      </c>
      <c r="E25" s="188" t="s">
        <v>123</v>
      </c>
      <c r="F25" s="188">
        <v>30</v>
      </c>
      <c r="G25" s="188" t="s">
        <v>223</v>
      </c>
      <c r="H25" s="188" t="s">
        <v>125</v>
      </c>
      <c r="I25" s="188" t="s">
        <v>224</v>
      </c>
      <c r="J25" s="79"/>
      <c r="K25" s="52"/>
      <c r="L25" s="52"/>
    </row>
    <row r="26" spans="1:12" ht="117" hidden="1" customHeight="1" x14ac:dyDescent="0.2">
      <c r="A26" s="570"/>
      <c r="B26" s="583"/>
      <c r="C26" s="711"/>
      <c r="D26" s="576" t="s">
        <v>655</v>
      </c>
      <c r="E26" s="188" t="s">
        <v>123</v>
      </c>
      <c r="F26" s="188">
        <v>0</v>
      </c>
      <c r="G26" s="188" t="s">
        <v>225</v>
      </c>
      <c r="H26" s="188" t="s">
        <v>125</v>
      </c>
      <c r="I26" s="188" t="s">
        <v>226</v>
      </c>
      <c r="J26" s="79"/>
      <c r="K26" s="52"/>
      <c r="L26" s="52"/>
    </row>
    <row r="27" spans="1:12" ht="15" customHeight="1" x14ac:dyDescent="0.2">
      <c r="A27" s="797" t="s">
        <v>227</v>
      </c>
      <c r="B27" s="580"/>
      <c r="C27" s="772" t="s">
        <v>159</v>
      </c>
      <c r="D27" s="772" t="s">
        <v>675</v>
      </c>
      <c r="E27" s="772" t="s">
        <v>119</v>
      </c>
      <c r="F27" s="726">
        <v>0.1</v>
      </c>
      <c r="G27" s="733" t="s">
        <v>232</v>
      </c>
      <c r="H27" s="724" t="s">
        <v>137</v>
      </c>
      <c r="I27" s="725" t="s">
        <v>233</v>
      </c>
    </row>
    <row r="28" spans="1:12" ht="96.75" customHeight="1" x14ac:dyDescent="0.2">
      <c r="A28" s="797"/>
      <c r="B28" s="581"/>
      <c r="C28" s="773"/>
      <c r="D28" s="773"/>
      <c r="E28" s="773"/>
      <c r="F28" s="726"/>
      <c r="G28" s="733"/>
      <c r="H28" s="724"/>
      <c r="I28" s="725"/>
    </row>
    <row r="29" spans="1:12" ht="175.5" hidden="1" customHeight="1" x14ac:dyDescent="0.2">
      <c r="A29" s="570" t="s">
        <v>240</v>
      </c>
      <c r="B29" s="241"/>
      <c r="C29" s="206" t="s">
        <v>243</v>
      </c>
      <c r="D29" s="207" t="s">
        <v>674</v>
      </c>
      <c r="E29" s="207" t="s">
        <v>244</v>
      </c>
      <c r="F29" s="208">
        <v>242</v>
      </c>
      <c r="G29" s="207" t="s">
        <v>245</v>
      </c>
      <c r="H29" s="208" t="s">
        <v>246</v>
      </c>
      <c r="I29" s="206" t="s">
        <v>247</v>
      </c>
      <c r="J29" s="814"/>
      <c r="K29" s="815"/>
      <c r="L29" s="815"/>
    </row>
    <row r="30" spans="1:12" ht="255.75" hidden="1" customHeight="1" x14ac:dyDescent="0.2">
      <c r="A30" s="570" t="s">
        <v>42</v>
      </c>
      <c r="B30" s="241"/>
      <c r="C30" s="189" t="s">
        <v>250</v>
      </c>
      <c r="D30" s="189" t="s">
        <v>251</v>
      </c>
      <c r="E30" s="189" t="s">
        <v>252</v>
      </c>
      <c r="F30" s="210">
        <v>26</v>
      </c>
      <c r="G30" s="189" t="s">
        <v>253</v>
      </c>
      <c r="H30" s="210" t="s">
        <v>125</v>
      </c>
      <c r="I30" s="189" t="s">
        <v>254</v>
      </c>
    </row>
    <row r="31" spans="1:12" ht="15" hidden="1" customHeight="1" x14ac:dyDescent="0.2">
      <c r="A31" s="827" t="s">
        <v>72</v>
      </c>
      <c r="B31" s="584"/>
      <c r="C31" s="323"/>
      <c r="D31" s="324"/>
      <c r="E31" s="241"/>
      <c r="F31" s="241"/>
      <c r="G31" s="241"/>
      <c r="H31" s="241"/>
      <c r="I31" s="325"/>
    </row>
    <row r="32" spans="1:12" ht="90" hidden="1" customHeight="1" x14ac:dyDescent="0.2">
      <c r="A32" s="828"/>
      <c r="B32" s="585"/>
      <c r="C32" s="784" t="s">
        <v>260</v>
      </c>
      <c r="D32" s="787" t="s">
        <v>261</v>
      </c>
      <c r="E32" s="569" t="s">
        <v>262</v>
      </c>
      <c r="F32" s="186">
        <v>1</v>
      </c>
      <c r="G32" s="211" t="s">
        <v>263</v>
      </c>
      <c r="H32" s="56" t="s">
        <v>264</v>
      </c>
      <c r="I32" s="67" t="s">
        <v>265</v>
      </c>
    </row>
    <row r="33" spans="1:125" ht="94.5" hidden="1" customHeight="1" x14ac:dyDescent="0.2">
      <c r="A33" s="828"/>
      <c r="B33" s="585"/>
      <c r="C33" s="785"/>
      <c r="D33" s="787"/>
      <c r="E33" s="569" t="s">
        <v>262</v>
      </c>
      <c r="F33" s="186">
        <v>1</v>
      </c>
      <c r="G33" s="211" t="s">
        <v>267</v>
      </c>
      <c r="H33" s="185" t="s">
        <v>268</v>
      </c>
      <c r="I33" s="67" t="s">
        <v>269</v>
      </c>
    </row>
    <row r="34" spans="1:125" s="48" customFormat="1" ht="77.25" hidden="1" customHeight="1" x14ac:dyDescent="0.2">
      <c r="A34" s="828"/>
      <c r="B34" s="585"/>
      <c r="C34" s="785"/>
      <c r="D34" s="787"/>
      <c r="E34" s="569" t="s">
        <v>262</v>
      </c>
      <c r="F34" s="56">
        <v>47</v>
      </c>
      <c r="G34" s="211" t="s">
        <v>270</v>
      </c>
      <c r="H34" s="185" t="s">
        <v>268</v>
      </c>
      <c r="I34" s="67" t="s">
        <v>271</v>
      </c>
      <c r="J34" s="80"/>
      <c r="K34" s="80"/>
      <c r="L34" s="80"/>
      <c r="M34" s="80"/>
      <c r="N34" s="80"/>
      <c r="O34" s="80"/>
      <c r="P34" s="80"/>
      <c r="Q34" s="80"/>
      <c r="R34" s="80"/>
      <c r="S34" s="80"/>
      <c r="T34" s="80"/>
      <c r="U34" s="80"/>
      <c r="V34" s="80"/>
      <c r="W34" s="80"/>
      <c r="X34" s="80"/>
      <c r="Y34" s="80"/>
      <c r="Z34" s="80"/>
      <c r="AA34" s="80"/>
      <c r="AB34" s="80"/>
      <c r="AC34" s="80"/>
      <c r="AD34" s="80"/>
      <c r="AE34" s="80"/>
      <c r="AF34" s="80"/>
      <c r="AG34" s="80"/>
      <c r="AH34" s="80"/>
      <c r="AI34" s="80"/>
      <c r="AJ34" s="80"/>
      <c r="AK34" s="80"/>
      <c r="AL34" s="80"/>
      <c r="AM34" s="80"/>
      <c r="AN34" s="80"/>
      <c r="AO34" s="80"/>
      <c r="AP34" s="80"/>
      <c r="AQ34" s="80"/>
      <c r="AR34" s="80"/>
      <c r="AS34" s="80"/>
      <c r="AT34" s="80"/>
      <c r="AU34" s="80"/>
      <c r="AV34" s="80"/>
      <c r="AW34" s="80"/>
      <c r="AX34" s="80"/>
      <c r="AY34" s="80"/>
      <c r="AZ34" s="80"/>
      <c r="BA34" s="80"/>
      <c r="BB34" s="80"/>
      <c r="BC34" s="80"/>
      <c r="BD34" s="80"/>
      <c r="BE34" s="80"/>
      <c r="BF34" s="80"/>
      <c r="BG34" s="80"/>
      <c r="BH34" s="80"/>
      <c r="BI34" s="80"/>
      <c r="BJ34" s="80"/>
      <c r="BK34" s="80"/>
      <c r="BL34" s="80"/>
      <c r="BM34" s="80"/>
      <c r="BN34" s="80"/>
      <c r="BO34" s="80"/>
      <c r="BP34" s="80"/>
      <c r="BQ34" s="80"/>
      <c r="BR34" s="80"/>
      <c r="BS34" s="80"/>
      <c r="BT34" s="80"/>
      <c r="BU34" s="80"/>
      <c r="BV34" s="80"/>
      <c r="BW34" s="80"/>
      <c r="BX34" s="80"/>
      <c r="BY34" s="80"/>
      <c r="BZ34" s="80"/>
      <c r="CA34" s="80"/>
      <c r="CB34" s="80"/>
      <c r="CC34" s="80"/>
      <c r="CD34" s="80"/>
      <c r="CE34" s="80"/>
      <c r="CF34" s="80"/>
      <c r="CG34" s="80"/>
      <c r="CH34" s="80"/>
      <c r="CI34" s="80"/>
      <c r="CJ34" s="80"/>
      <c r="CK34" s="80"/>
      <c r="CL34" s="80"/>
      <c r="CM34" s="80"/>
      <c r="CN34" s="80"/>
      <c r="CO34" s="80"/>
      <c r="CP34" s="80"/>
      <c r="CQ34" s="80"/>
      <c r="CR34" s="80"/>
      <c r="CS34" s="80"/>
      <c r="CT34" s="80"/>
      <c r="CU34" s="80"/>
      <c r="CV34" s="80"/>
      <c r="CW34" s="80"/>
      <c r="CX34" s="80"/>
      <c r="CY34" s="80"/>
      <c r="CZ34" s="80"/>
      <c r="DA34" s="80"/>
      <c r="DB34" s="80"/>
      <c r="DC34" s="80"/>
      <c r="DD34" s="80"/>
      <c r="DE34" s="80"/>
      <c r="DF34" s="80"/>
      <c r="DG34" s="80"/>
      <c r="DH34" s="80"/>
      <c r="DI34" s="80"/>
      <c r="DJ34" s="80"/>
      <c r="DK34" s="80"/>
      <c r="DL34" s="80"/>
      <c r="DM34" s="80"/>
      <c r="DN34" s="80"/>
      <c r="DO34" s="80"/>
      <c r="DP34" s="80"/>
      <c r="DQ34" s="80"/>
      <c r="DR34" s="80"/>
      <c r="DS34" s="80"/>
      <c r="DT34" s="80"/>
      <c r="DU34" s="80"/>
    </row>
    <row r="35" spans="1:125" ht="137.25" hidden="1" customHeight="1" x14ac:dyDescent="0.2">
      <c r="A35" s="828"/>
      <c r="B35" s="585"/>
      <c r="C35" s="786"/>
      <c r="D35" s="787"/>
      <c r="E35" s="569" t="s">
        <v>262</v>
      </c>
      <c r="F35" s="186">
        <v>0</v>
      </c>
      <c r="G35" s="211" t="s">
        <v>272</v>
      </c>
      <c r="H35" s="185" t="s">
        <v>268</v>
      </c>
      <c r="I35" s="67" t="s">
        <v>273</v>
      </c>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c r="AS35" s="80"/>
      <c r="AT35" s="80"/>
      <c r="AU35" s="80"/>
      <c r="AV35" s="80"/>
      <c r="AW35" s="80"/>
      <c r="AX35" s="80"/>
      <c r="AY35" s="80"/>
      <c r="AZ35" s="80"/>
      <c r="BA35" s="80"/>
      <c r="BB35" s="80"/>
      <c r="BC35" s="80"/>
      <c r="BD35" s="80"/>
      <c r="BE35" s="80"/>
      <c r="BF35" s="80"/>
      <c r="BG35" s="80"/>
      <c r="BH35" s="80"/>
      <c r="BI35" s="80"/>
      <c r="BJ35" s="80"/>
      <c r="BK35" s="80"/>
      <c r="BL35" s="80"/>
      <c r="BM35" s="80"/>
      <c r="BN35" s="80"/>
      <c r="BO35" s="80"/>
      <c r="BP35" s="80"/>
      <c r="BQ35" s="80"/>
      <c r="BR35" s="80"/>
      <c r="BS35" s="80"/>
      <c r="BT35" s="80"/>
      <c r="BU35" s="80"/>
      <c r="BV35" s="80"/>
      <c r="BW35" s="80"/>
      <c r="BX35" s="80"/>
      <c r="BY35" s="80"/>
      <c r="BZ35" s="80"/>
      <c r="CA35" s="80"/>
      <c r="CB35" s="80"/>
      <c r="CC35" s="80"/>
      <c r="CD35" s="80"/>
      <c r="CE35" s="80"/>
      <c r="CF35" s="80"/>
      <c r="CG35" s="80"/>
      <c r="CH35" s="80"/>
      <c r="CI35" s="80"/>
      <c r="CJ35" s="80"/>
      <c r="CK35" s="80"/>
      <c r="CL35" s="80"/>
      <c r="CM35" s="80"/>
      <c r="CN35" s="80"/>
      <c r="CO35" s="80"/>
      <c r="CP35" s="80"/>
      <c r="CQ35" s="80"/>
      <c r="CR35" s="80"/>
      <c r="CS35" s="80"/>
      <c r="CT35" s="80"/>
      <c r="CU35" s="80"/>
      <c r="CV35" s="80"/>
      <c r="CW35" s="80"/>
      <c r="CX35" s="80"/>
      <c r="CY35" s="80"/>
      <c r="CZ35" s="80"/>
      <c r="DA35" s="80"/>
      <c r="DB35" s="80"/>
      <c r="DC35" s="80"/>
      <c r="DD35" s="80"/>
      <c r="DE35" s="80"/>
      <c r="DF35" s="80"/>
      <c r="DG35" s="80"/>
      <c r="DH35" s="80"/>
      <c r="DI35" s="80"/>
      <c r="DJ35" s="80"/>
      <c r="DK35" s="80"/>
      <c r="DL35" s="80"/>
      <c r="DM35" s="80"/>
      <c r="DN35" s="80"/>
      <c r="DO35" s="80"/>
      <c r="DP35" s="80"/>
      <c r="DQ35" s="80"/>
      <c r="DR35" s="80"/>
      <c r="DS35" s="80"/>
      <c r="DT35" s="80"/>
      <c r="DU35" s="80"/>
    </row>
    <row r="36" spans="1:125" ht="165.75" hidden="1" customHeight="1" x14ac:dyDescent="0.2">
      <c r="A36" s="828"/>
      <c r="B36" s="585"/>
      <c r="C36" s="888" t="s">
        <v>276</v>
      </c>
      <c r="D36" s="720" t="s">
        <v>277</v>
      </c>
      <c r="E36" s="720" t="s">
        <v>262</v>
      </c>
      <c r="F36" s="212">
        <v>1</v>
      </c>
      <c r="G36" s="575" t="s">
        <v>278</v>
      </c>
      <c r="H36" s="212"/>
      <c r="I36" s="575" t="s">
        <v>279</v>
      </c>
      <c r="J36" s="80"/>
      <c r="K36" s="80"/>
      <c r="L36" s="80"/>
      <c r="M36" s="80"/>
      <c r="N36" s="80"/>
      <c r="O36" s="80"/>
      <c r="P36" s="80"/>
      <c r="Q36" s="80"/>
      <c r="R36" s="80"/>
      <c r="S36" s="80"/>
      <c r="T36" s="80"/>
      <c r="U36" s="80"/>
      <c r="V36" s="80"/>
      <c r="W36" s="80"/>
      <c r="X36" s="80"/>
      <c r="Y36" s="80"/>
      <c r="Z36" s="80"/>
      <c r="AA36" s="80"/>
      <c r="AB36" s="80"/>
      <c r="AC36" s="80"/>
      <c r="AD36" s="80"/>
      <c r="AE36" s="80"/>
      <c r="AF36" s="80"/>
      <c r="AG36" s="80"/>
      <c r="AH36" s="80"/>
      <c r="AI36" s="80"/>
      <c r="AJ36" s="80"/>
      <c r="AK36" s="80"/>
      <c r="AL36" s="80"/>
      <c r="AM36" s="80"/>
      <c r="AN36" s="80"/>
      <c r="AO36" s="80"/>
      <c r="AP36" s="80"/>
      <c r="AQ36" s="80"/>
      <c r="AR36" s="80"/>
      <c r="AS36" s="80"/>
      <c r="AT36" s="80"/>
      <c r="AU36" s="80"/>
      <c r="AV36" s="80"/>
      <c r="AW36" s="80"/>
      <c r="AX36" s="80"/>
      <c r="AY36" s="80"/>
      <c r="AZ36" s="80"/>
      <c r="BA36" s="80"/>
      <c r="BB36" s="80"/>
      <c r="BC36" s="80"/>
      <c r="BD36" s="80"/>
      <c r="BE36" s="80"/>
      <c r="BF36" s="80"/>
      <c r="BG36" s="80"/>
      <c r="BH36" s="80"/>
      <c r="BI36" s="80"/>
      <c r="BJ36" s="80"/>
      <c r="BK36" s="80"/>
      <c r="BL36" s="80"/>
      <c r="BM36" s="80"/>
      <c r="BN36" s="80"/>
      <c r="BO36" s="80"/>
      <c r="BP36" s="80"/>
      <c r="BQ36" s="80"/>
      <c r="BR36" s="80"/>
      <c r="BS36" s="80"/>
      <c r="BT36" s="80"/>
      <c r="BU36" s="80"/>
      <c r="BV36" s="80"/>
      <c r="BW36" s="80"/>
      <c r="BX36" s="80"/>
      <c r="BY36" s="80"/>
      <c r="BZ36" s="80"/>
      <c r="CA36" s="80"/>
      <c r="CB36" s="80"/>
      <c r="CC36" s="80"/>
      <c r="CD36" s="80"/>
      <c r="CE36" s="80"/>
      <c r="CF36" s="80"/>
      <c r="CG36" s="80"/>
      <c r="CH36" s="80"/>
      <c r="CI36" s="80"/>
      <c r="CJ36" s="80"/>
      <c r="CK36" s="80"/>
      <c r="CL36" s="80"/>
      <c r="CM36" s="80"/>
      <c r="CN36" s="80"/>
      <c r="CO36" s="80"/>
      <c r="CP36" s="80"/>
      <c r="CQ36" s="80"/>
      <c r="CR36" s="80"/>
      <c r="CS36" s="80"/>
      <c r="CT36" s="80"/>
      <c r="CU36" s="80"/>
      <c r="CV36" s="80"/>
      <c r="CW36" s="80"/>
      <c r="CX36" s="80"/>
      <c r="CY36" s="80"/>
      <c r="CZ36" s="80"/>
      <c r="DA36" s="80"/>
      <c r="DB36" s="80"/>
      <c r="DC36" s="80"/>
      <c r="DD36" s="80"/>
      <c r="DE36" s="80"/>
      <c r="DF36" s="80"/>
      <c r="DG36" s="80"/>
      <c r="DH36" s="80"/>
      <c r="DI36" s="80"/>
      <c r="DJ36" s="80"/>
      <c r="DK36" s="80"/>
      <c r="DL36" s="80"/>
      <c r="DM36" s="80"/>
      <c r="DN36" s="80"/>
      <c r="DO36" s="80"/>
      <c r="DP36" s="80"/>
      <c r="DQ36" s="80"/>
      <c r="DR36" s="80"/>
      <c r="DS36" s="80"/>
      <c r="DT36" s="80"/>
      <c r="DU36" s="80"/>
    </row>
    <row r="37" spans="1:125" ht="194.25" hidden="1" customHeight="1" x14ac:dyDescent="0.2">
      <c r="A37" s="828"/>
      <c r="B37" s="585"/>
      <c r="C37" s="888"/>
      <c r="D37" s="752"/>
      <c r="E37" s="752"/>
      <c r="F37" s="213">
        <v>0.7</v>
      </c>
      <c r="G37" s="575" t="s">
        <v>280</v>
      </c>
      <c r="H37" s="212" t="s">
        <v>264</v>
      </c>
      <c r="I37" s="575" t="s">
        <v>281</v>
      </c>
      <c r="J37" s="80"/>
      <c r="K37" s="80"/>
      <c r="L37" s="80"/>
      <c r="M37" s="80"/>
      <c r="N37" s="80"/>
      <c r="O37" s="80"/>
      <c r="P37" s="80"/>
      <c r="Q37" s="80"/>
      <c r="R37" s="80"/>
      <c r="S37" s="80"/>
      <c r="T37" s="80"/>
      <c r="U37" s="80"/>
      <c r="V37" s="80"/>
      <c r="W37" s="80"/>
      <c r="X37" s="80"/>
      <c r="Y37" s="80"/>
      <c r="Z37" s="80"/>
      <c r="AA37" s="80"/>
      <c r="AB37" s="80"/>
      <c r="AC37" s="80"/>
      <c r="AD37" s="80"/>
      <c r="AE37" s="80"/>
      <c r="AF37" s="80"/>
      <c r="AG37" s="80"/>
      <c r="AH37" s="80"/>
      <c r="AI37" s="80"/>
      <c r="AJ37" s="80"/>
      <c r="AK37" s="80"/>
      <c r="AL37" s="80"/>
      <c r="AM37" s="80"/>
      <c r="AN37" s="80"/>
      <c r="AO37" s="80"/>
      <c r="AP37" s="80"/>
      <c r="AQ37" s="80"/>
      <c r="AR37" s="80"/>
      <c r="AS37" s="80"/>
      <c r="AT37" s="80"/>
      <c r="AU37" s="80"/>
      <c r="AV37" s="80"/>
      <c r="AW37" s="80"/>
      <c r="AX37" s="80"/>
      <c r="AY37" s="80"/>
      <c r="AZ37" s="80"/>
      <c r="BA37" s="80"/>
      <c r="BB37" s="80"/>
      <c r="BC37" s="80"/>
      <c r="BD37" s="80"/>
      <c r="BE37" s="80"/>
      <c r="BF37" s="80"/>
      <c r="BG37" s="80"/>
      <c r="BH37" s="80"/>
      <c r="BI37" s="80"/>
      <c r="BJ37" s="80"/>
      <c r="BK37" s="80"/>
      <c r="BL37" s="80"/>
      <c r="BM37" s="80"/>
      <c r="BN37" s="80"/>
      <c r="BO37" s="80"/>
      <c r="BP37" s="80"/>
      <c r="BQ37" s="80"/>
      <c r="BR37" s="80"/>
      <c r="BS37" s="80"/>
      <c r="BT37" s="80"/>
      <c r="BU37" s="80"/>
      <c r="BV37" s="80"/>
      <c r="BW37" s="80"/>
      <c r="BX37" s="80"/>
      <c r="BY37" s="80"/>
      <c r="BZ37" s="80"/>
      <c r="CA37" s="80"/>
      <c r="CB37" s="80"/>
      <c r="CC37" s="80"/>
      <c r="CD37" s="80"/>
      <c r="CE37" s="80"/>
      <c r="CF37" s="80"/>
      <c r="CG37" s="80"/>
      <c r="CH37" s="80"/>
      <c r="CI37" s="80"/>
      <c r="CJ37" s="80"/>
      <c r="CK37" s="80"/>
      <c r="CL37" s="80"/>
      <c r="CM37" s="80"/>
      <c r="CN37" s="80"/>
      <c r="CO37" s="80"/>
      <c r="CP37" s="80"/>
      <c r="CQ37" s="80"/>
      <c r="CR37" s="80"/>
      <c r="CS37" s="80"/>
      <c r="CT37" s="80"/>
      <c r="CU37" s="80"/>
      <c r="CV37" s="80"/>
      <c r="CW37" s="80"/>
      <c r="CX37" s="80"/>
      <c r="CY37" s="80"/>
      <c r="CZ37" s="80"/>
      <c r="DA37" s="80"/>
      <c r="DB37" s="80"/>
      <c r="DC37" s="80"/>
      <c r="DD37" s="80"/>
      <c r="DE37" s="80"/>
      <c r="DF37" s="80"/>
      <c r="DG37" s="80"/>
      <c r="DH37" s="80"/>
      <c r="DI37" s="80"/>
      <c r="DJ37" s="80"/>
      <c r="DK37" s="80"/>
      <c r="DL37" s="80"/>
      <c r="DM37" s="80"/>
      <c r="DN37" s="80"/>
      <c r="DO37" s="80"/>
      <c r="DP37" s="80"/>
      <c r="DQ37" s="80"/>
      <c r="DR37" s="80"/>
      <c r="DS37" s="80"/>
      <c r="DT37" s="80"/>
      <c r="DU37" s="80"/>
    </row>
    <row r="38" spans="1:125" ht="227.25" hidden="1" customHeight="1" x14ac:dyDescent="0.2">
      <c r="A38" s="828"/>
      <c r="B38" s="585"/>
      <c r="C38" s="888"/>
      <c r="D38" s="753"/>
      <c r="E38" s="753"/>
      <c r="F38" s="212" t="s">
        <v>122</v>
      </c>
      <c r="G38" s="575" t="s">
        <v>282</v>
      </c>
      <c r="H38" s="212" t="s">
        <v>264</v>
      </c>
      <c r="I38" s="575" t="s">
        <v>283</v>
      </c>
      <c r="J38" s="80"/>
      <c r="K38" s="80"/>
      <c r="L38" s="80"/>
      <c r="M38" s="80"/>
      <c r="N38" s="80"/>
      <c r="O38" s="80"/>
      <c r="P38" s="80"/>
      <c r="Q38" s="80"/>
      <c r="R38" s="80"/>
      <c r="S38" s="80"/>
      <c r="T38" s="80"/>
      <c r="U38" s="80"/>
      <c r="V38" s="80"/>
      <c r="W38" s="80"/>
      <c r="X38" s="80"/>
      <c r="Y38" s="80"/>
      <c r="Z38" s="80"/>
      <c r="AA38" s="80"/>
      <c r="AB38" s="80"/>
      <c r="AC38" s="80"/>
      <c r="AD38" s="80"/>
      <c r="AE38" s="80"/>
      <c r="AF38" s="80"/>
      <c r="AG38" s="80"/>
      <c r="AH38" s="80"/>
      <c r="AI38" s="80"/>
      <c r="AJ38" s="80"/>
      <c r="AK38" s="80"/>
      <c r="AL38" s="80"/>
      <c r="AM38" s="80"/>
      <c r="AN38" s="80"/>
      <c r="AO38" s="80"/>
      <c r="AP38" s="80"/>
      <c r="AQ38" s="80"/>
      <c r="AR38" s="80"/>
      <c r="AS38" s="80"/>
      <c r="AT38" s="80"/>
      <c r="AU38" s="80"/>
      <c r="AV38" s="80"/>
      <c r="AW38" s="80"/>
      <c r="AX38" s="80"/>
      <c r="AY38" s="80"/>
      <c r="AZ38" s="80"/>
      <c r="BA38" s="80"/>
      <c r="BB38" s="80"/>
      <c r="BC38" s="80"/>
      <c r="BD38" s="80"/>
      <c r="BE38" s="80"/>
      <c r="BF38" s="80"/>
      <c r="BG38" s="80"/>
      <c r="BH38" s="80"/>
      <c r="BI38" s="80"/>
      <c r="BJ38" s="80"/>
      <c r="BK38" s="80"/>
      <c r="BL38" s="80"/>
      <c r="BM38" s="80"/>
      <c r="BN38" s="80"/>
      <c r="BO38" s="80"/>
      <c r="BP38" s="80"/>
      <c r="BQ38" s="80"/>
      <c r="BR38" s="80"/>
      <c r="BS38" s="80"/>
      <c r="BT38" s="80"/>
      <c r="BU38" s="80"/>
      <c r="BV38" s="80"/>
      <c r="BW38" s="80"/>
      <c r="BX38" s="80"/>
      <c r="BY38" s="80"/>
      <c r="BZ38" s="80"/>
      <c r="CA38" s="80"/>
      <c r="CB38" s="80"/>
      <c r="CC38" s="80"/>
      <c r="CD38" s="80"/>
      <c r="CE38" s="80"/>
      <c r="CF38" s="80"/>
      <c r="CG38" s="80"/>
      <c r="CH38" s="80"/>
      <c r="CI38" s="80"/>
      <c r="CJ38" s="80"/>
      <c r="CK38" s="80"/>
      <c r="CL38" s="80"/>
      <c r="CM38" s="80"/>
      <c r="CN38" s="80"/>
      <c r="CO38" s="80"/>
      <c r="CP38" s="80"/>
      <c r="CQ38" s="80"/>
      <c r="CR38" s="80"/>
      <c r="CS38" s="80"/>
      <c r="CT38" s="80"/>
      <c r="CU38" s="80"/>
      <c r="CV38" s="80"/>
      <c r="CW38" s="80"/>
      <c r="CX38" s="80"/>
      <c r="CY38" s="80"/>
      <c r="CZ38" s="80"/>
      <c r="DA38" s="80"/>
      <c r="DB38" s="80"/>
      <c r="DC38" s="80"/>
      <c r="DD38" s="80"/>
      <c r="DE38" s="80"/>
      <c r="DF38" s="80"/>
      <c r="DG38" s="80"/>
      <c r="DH38" s="80"/>
      <c r="DI38" s="80"/>
      <c r="DJ38" s="80"/>
      <c r="DK38" s="80"/>
      <c r="DL38" s="80"/>
      <c r="DM38" s="80"/>
      <c r="DN38" s="80"/>
      <c r="DO38" s="80"/>
      <c r="DP38" s="80"/>
      <c r="DQ38" s="80"/>
      <c r="DR38" s="80"/>
      <c r="DS38" s="80"/>
      <c r="DT38" s="80"/>
      <c r="DU38" s="80"/>
    </row>
    <row r="39" spans="1:125" s="47" customFormat="1" ht="147" hidden="1" customHeight="1" x14ac:dyDescent="0.2">
      <c r="A39" s="828"/>
      <c r="B39" s="585"/>
      <c r="C39" s="568" t="s">
        <v>276</v>
      </c>
      <c r="D39" s="214" t="s">
        <v>285</v>
      </c>
      <c r="E39" s="215" t="s">
        <v>286</v>
      </c>
      <c r="F39" s="216">
        <v>0</v>
      </c>
      <c r="G39" s="215" t="s">
        <v>287</v>
      </c>
      <c r="H39" s="562" t="s">
        <v>212</v>
      </c>
      <c r="I39" s="69" t="s">
        <v>288</v>
      </c>
      <c r="J39" s="80"/>
      <c r="K39" s="80"/>
      <c r="L39" s="80"/>
      <c r="M39" s="80"/>
      <c r="N39" s="80"/>
      <c r="O39" s="80"/>
      <c r="P39" s="80"/>
      <c r="Q39" s="80"/>
      <c r="R39" s="80"/>
      <c r="S39" s="80"/>
      <c r="T39" s="80"/>
      <c r="U39" s="80"/>
      <c r="V39" s="80"/>
      <c r="W39" s="80"/>
      <c r="X39" s="80"/>
      <c r="Y39" s="80"/>
      <c r="Z39" s="80"/>
      <c r="AA39" s="80"/>
      <c r="AB39" s="80"/>
      <c r="AC39" s="80"/>
      <c r="AD39" s="80"/>
      <c r="AE39" s="80"/>
      <c r="AF39" s="80"/>
      <c r="AG39" s="80"/>
      <c r="AH39" s="80"/>
      <c r="AI39" s="80"/>
      <c r="AJ39" s="80"/>
      <c r="AK39" s="80"/>
      <c r="AL39" s="80"/>
      <c r="AM39" s="80"/>
      <c r="AN39" s="80"/>
      <c r="AO39" s="80"/>
      <c r="AP39" s="80"/>
      <c r="AQ39" s="80"/>
      <c r="AR39" s="80"/>
      <c r="AS39" s="80"/>
      <c r="AT39" s="80"/>
      <c r="AU39" s="80"/>
      <c r="AV39" s="80"/>
      <c r="AW39" s="80"/>
      <c r="AX39" s="80"/>
      <c r="AY39" s="80"/>
      <c r="AZ39" s="80"/>
      <c r="BA39" s="80"/>
      <c r="BB39" s="80"/>
      <c r="BC39" s="80"/>
      <c r="BD39" s="80"/>
      <c r="BE39" s="80"/>
      <c r="BF39" s="80"/>
      <c r="BG39" s="80"/>
      <c r="BH39" s="80"/>
      <c r="BI39" s="80"/>
      <c r="BJ39" s="80"/>
      <c r="BK39" s="80"/>
      <c r="BL39" s="80"/>
      <c r="BM39" s="80"/>
      <c r="BN39" s="80"/>
      <c r="BO39" s="80"/>
      <c r="BP39" s="80"/>
      <c r="BQ39" s="80"/>
      <c r="BR39" s="80"/>
      <c r="BS39" s="80"/>
      <c r="BT39" s="80"/>
      <c r="BU39" s="80"/>
      <c r="BV39" s="80"/>
      <c r="BW39" s="80"/>
      <c r="BX39" s="80"/>
      <c r="BY39" s="80"/>
      <c r="BZ39" s="80"/>
      <c r="CA39" s="80"/>
      <c r="CB39" s="80"/>
      <c r="CC39" s="80"/>
      <c r="CD39" s="80"/>
      <c r="CE39" s="80"/>
      <c r="CF39" s="80"/>
      <c r="CG39" s="80"/>
      <c r="CH39" s="80"/>
      <c r="CI39" s="80"/>
      <c r="CJ39" s="80"/>
      <c r="CK39" s="80"/>
      <c r="CL39" s="80"/>
      <c r="CM39" s="80"/>
      <c r="CN39" s="80"/>
      <c r="CO39" s="80"/>
      <c r="CP39" s="80"/>
      <c r="CQ39" s="80"/>
      <c r="CR39" s="80"/>
      <c r="CS39" s="80"/>
      <c r="CT39" s="80"/>
      <c r="CU39" s="80"/>
      <c r="CV39" s="80"/>
      <c r="CW39" s="80"/>
      <c r="CX39" s="80"/>
      <c r="CY39" s="80"/>
      <c r="CZ39" s="80"/>
      <c r="DA39" s="80"/>
      <c r="DB39" s="80"/>
      <c r="DC39" s="80"/>
      <c r="DD39" s="80"/>
      <c r="DE39" s="80"/>
      <c r="DF39" s="80"/>
      <c r="DG39" s="80"/>
      <c r="DH39" s="80"/>
      <c r="DI39" s="80"/>
      <c r="DJ39" s="80"/>
      <c r="DK39" s="80"/>
      <c r="DL39" s="80"/>
      <c r="DM39" s="80"/>
      <c r="DN39" s="80"/>
      <c r="DO39" s="80"/>
      <c r="DP39" s="80"/>
      <c r="DQ39" s="80"/>
      <c r="DR39" s="80"/>
      <c r="DS39" s="80"/>
      <c r="DT39" s="80"/>
      <c r="DU39" s="80"/>
    </row>
    <row r="40" spans="1:125" s="47" customFormat="1" ht="147" hidden="1" customHeight="1" x14ac:dyDescent="0.2">
      <c r="A40" s="828"/>
      <c r="B40" s="585"/>
      <c r="C40" s="784" t="s">
        <v>276</v>
      </c>
      <c r="D40" s="784" t="s">
        <v>290</v>
      </c>
      <c r="E40" s="215" t="s">
        <v>291</v>
      </c>
      <c r="F40" s="217">
        <v>47</v>
      </c>
      <c r="G40" s="215" t="s">
        <v>292</v>
      </c>
      <c r="H40" s="562" t="s">
        <v>293</v>
      </c>
      <c r="I40" s="69" t="s">
        <v>294</v>
      </c>
      <c r="J40" s="80"/>
      <c r="K40" s="80"/>
      <c r="L40" s="80"/>
      <c r="M40" s="80"/>
      <c r="N40" s="80"/>
      <c r="O40" s="80"/>
      <c r="P40" s="80"/>
      <c r="Q40" s="80"/>
      <c r="R40" s="80"/>
      <c r="S40" s="80"/>
      <c r="T40" s="80"/>
      <c r="U40" s="80"/>
      <c r="V40" s="80"/>
      <c r="W40" s="80"/>
      <c r="X40" s="80"/>
      <c r="Y40" s="80"/>
      <c r="Z40" s="80"/>
      <c r="AA40" s="80"/>
      <c r="AB40" s="80"/>
      <c r="AC40" s="80"/>
      <c r="AD40" s="80"/>
      <c r="AE40" s="80"/>
      <c r="AF40" s="80"/>
      <c r="AG40" s="80"/>
      <c r="AH40" s="80"/>
      <c r="AI40" s="80"/>
      <c r="AJ40" s="80"/>
      <c r="AK40" s="80"/>
      <c r="AL40" s="80"/>
      <c r="AM40" s="80"/>
      <c r="AN40" s="80"/>
      <c r="AO40" s="80"/>
      <c r="AP40" s="80"/>
      <c r="AQ40" s="80"/>
      <c r="AR40" s="80"/>
      <c r="AS40" s="80"/>
      <c r="AT40" s="80"/>
      <c r="AU40" s="80"/>
      <c r="AV40" s="80"/>
      <c r="AW40" s="80"/>
      <c r="AX40" s="80"/>
      <c r="AY40" s="80"/>
      <c r="AZ40" s="80"/>
      <c r="BA40" s="80"/>
      <c r="BB40" s="80"/>
      <c r="BC40" s="80"/>
      <c r="BD40" s="80"/>
      <c r="BE40" s="80"/>
      <c r="BF40" s="80"/>
      <c r="BG40" s="80"/>
      <c r="BH40" s="80"/>
      <c r="BI40" s="80"/>
      <c r="BJ40" s="80"/>
      <c r="BK40" s="80"/>
      <c r="BL40" s="80"/>
      <c r="BM40" s="80"/>
      <c r="BN40" s="80"/>
      <c r="BO40" s="80"/>
      <c r="BP40" s="80"/>
      <c r="BQ40" s="80"/>
      <c r="BR40" s="80"/>
      <c r="BS40" s="80"/>
      <c r="BT40" s="80"/>
      <c r="BU40" s="80"/>
      <c r="BV40" s="80"/>
      <c r="BW40" s="80"/>
      <c r="BX40" s="80"/>
      <c r="BY40" s="80"/>
      <c r="BZ40" s="80"/>
      <c r="CA40" s="80"/>
      <c r="CB40" s="80"/>
      <c r="CC40" s="80"/>
      <c r="CD40" s="80"/>
      <c r="CE40" s="80"/>
      <c r="CF40" s="80"/>
      <c r="CG40" s="80"/>
      <c r="CH40" s="80"/>
      <c r="CI40" s="80"/>
      <c r="CJ40" s="80"/>
      <c r="CK40" s="80"/>
      <c r="CL40" s="80"/>
      <c r="CM40" s="80"/>
      <c r="CN40" s="80"/>
      <c r="CO40" s="80"/>
      <c r="CP40" s="80"/>
      <c r="CQ40" s="80"/>
      <c r="CR40" s="80"/>
      <c r="CS40" s="80"/>
      <c r="CT40" s="80"/>
      <c r="CU40" s="80"/>
      <c r="CV40" s="80"/>
      <c r="CW40" s="80"/>
      <c r="CX40" s="80"/>
      <c r="CY40" s="80"/>
      <c r="CZ40" s="80"/>
      <c r="DA40" s="80"/>
      <c r="DB40" s="80"/>
      <c r="DC40" s="80"/>
      <c r="DD40" s="80"/>
      <c r="DE40" s="80"/>
      <c r="DF40" s="80"/>
      <c r="DG40" s="80"/>
      <c r="DH40" s="80"/>
      <c r="DI40" s="80"/>
      <c r="DJ40" s="80"/>
      <c r="DK40" s="80"/>
      <c r="DL40" s="80"/>
      <c r="DM40" s="80"/>
      <c r="DN40" s="80"/>
      <c r="DO40" s="80"/>
      <c r="DP40" s="80"/>
      <c r="DQ40" s="80"/>
      <c r="DR40" s="80"/>
      <c r="DS40" s="80"/>
      <c r="DT40" s="80"/>
      <c r="DU40" s="80"/>
    </row>
    <row r="41" spans="1:125" s="47" customFormat="1" ht="183" hidden="1" customHeight="1" x14ac:dyDescent="0.2">
      <c r="A41" s="828"/>
      <c r="B41" s="585"/>
      <c r="C41" s="785"/>
      <c r="D41" s="785"/>
      <c r="E41" s="785" t="s">
        <v>295</v>
      </c>
      <c r="F41" s="217">
        <v>47</v>
      </c>
      <c r="G41" s="215" t="s">
        <v>296</v>
      </c>
      <c r="H41" s="562" t="s">
        <v>293</v>
      </c>
      <c r="I41" s="69" t="s">
        <v>297</v>
      </c>
      <c r="J41" s="80"/>
      <c r="K41" s="80"/>
      <c r="L41" s="80"/>
      <c r="M41" s="80"/>
      <c r="N41" s="80"/>
      <c r="O41" s="80"/>
      <c r="P41" s="80"/>
      <c r="Q41" s="80"/>
      <c r="R41" s="80"/>
      <c r="S41" s="80"/>
      <c r="T41" s="80"/>
      <c r="U41" s="80"/>
      <c r="V41" s="80"/>
      <c r="W41" s="80"/>
      <c r="X41" s="80"/>
      <c r="Y41" s="80"/>
      <c r="Z41" s="80"/>
      <c r="AA41" s="80"/>
      <c r="AB41" s="80"/>
      <c r="AC41" s="80"/>
      <c r="AD41" s="80"/>
      <c r="AE41" s="80"/>
      <c r="AF41" s="80"/>
      <c r="AG41" s="80"/>
      <c r="AH41" s="80"/>
      <c r="AI41" s="80"/>
      <c r="AJ41" s="80"/>
      <c r="AK41" s="80"/>
      <c r="AL41" s="80"/>
      <c r="AM41" s="80"/>
      <c r="AN41" s="80"/>
      <c r="AO41" s="80"/>
      <c r="AP41" s="80"/>
      <c r="AQ41" s="80"/>
      <c r="AR41" s="80"/>
      <c r="AS41" s="80"/>
      <c r="AT41" s="80"/>
      <c r="AU41" s="80"/>
      <c r="AV41" s="80"/>
      <c r="AW41" s="80"/>
      <c r="AX41" s="80"/>
      <c r="AY41" s="80"/>
      <c r="AZ41" s="80"/>
      <c r="BA41" s="80"/>
      <c r="BB41" s="80"/>
      <c r="BC41" s="80"/>
      <c r="BD41" s="80"/>
      <c r="BE41" s="80"/>
      <c r="BF41" s="80"/>
      <c r="BG41" s="80"/>
      <c r="BH41" s="80"/>
      <c r="BI41" s="80"/>
      <c r="BJ41" s="80"/>
      <c r="BK41" s="80"/>
      <c r="BL41" s="80"/>
      <c r="BM41" s="80"/>
      <c r="BN41" s="80"/>
      <c r="BO41" s="80"/>
      <c r="BP41" s="80"/>
      <c r="BQ41" s="80"/>
      <c r="BR41" s="80"/>
      <c r="BS41" s="80"/>
      <c r="BT41" s="80"/>
      <c r="BU41" s="80"/>
      <c r="BV41" s="80"/>
      <c r="BW41" s="80"/>
      <c r="BX41" s="80"/>
      <c r="BY41" s="80"/>
      <c r="BZ41" s="80"/>
      <c r="CA41" s="80"/>
      <c r="CB41" s="80"/>
      <c r="CC41" s="80"/>
      <c r="CD41" s="80"/>
      <c r="CE41" s="80"/>
      <c r="CF41" s="80"/>
      <c r="CG41" s="80"/>
      <c r="CH41" s="80"/>
      <c r="CI41" s="80"/>
      <c r="CJ41" s="80"/>
      <c r="CK41" s="80"/>
      <c r="CL41" s="80"/>
      <c r="CM41" s="80"/>
      <c r="CN41" s="80"/>
      <c r="CO41" s="80"/>
      <c r="CP41" s="80"/>
      <c r="CQ41" s="80"/>
      <c r="CR41" s="80"/>
      <c r="CS41" s="80"/>
      <c r="CT41" s="80"/>
      <c r="CU41" s="80"/>
      <c r="CV41" s="80"/>
      <c r="CW41" s="80"/>
      <c r="CX41" s="80"/>
      <c r="CY41" s="80"/>
      <c r="CZ41" s="80"/>
      <c r="DA41" s="80"/>
      <c r="DB41" s="80"/>
      <c r="DC41" s="80"/>
      <c r="DD41" s="80"/>
      <c r="DE41" s="80"/>
      <c r="DF41" s="80"/>
      <c r="DG41" s="80"/>
      <c r="DH41" s="80"/>
      <c r="DI41" s="80"/>
      <c r="DJ41" s="80"/>
      <c r="DK41" s="80"/>
      <c r="DL41" s="80"/>
      <c r="DM41" s="80"/>
      <c r="DN41" s="80"/>
      <c r="DO41" s="80"/>
      <c r="DP41" s="80"/>
      <c r="DQ41" s="80"/>
      <c r="DR41" s="80"/>
      <c r="DS41" s="80"/>
      <c r="DT41" s="80"/>
      <c r="DU41" s="80"/>
    </row>
    <row r="42" spans="1:125" s="47" customFormat="1" ht="147" hidden="1" customHeight="1" x14ac:dyDescent="0.2">
      <c r="A42" s="828"/>
      <c r="B42" s="585"/>
      <c r="C42" s="785"/>
      <c r="D42" s="785"/>
      <c r="E42" s="786"/>
      <c r="F42" s="217">
        <v>47</v>
      </c>
      <c r="G42" s="215" t="s">
        <v>298</v>
      </c>
      <c r="H42" s="562" t="s">
        <v>299</v>
      </c>
      <c r="I42" s="69" t="s">
        <v>300</v>
      </c>
      <c r="J42" s="80"/>
      <c r="K42" s="80"/>
      <c r="L42" s="80"/>
      <c r="M42" s="80"/>
      <c r="N42" s="80"/>
      <c r="O42" s="80"/>
      <c r="P42" s="80"/>
      <c r="Q42" s="80"/>
      <c r="R42" s="80"/>
      <c r="S42" s="80"/>
      <c r="T42" s="80"/>
      <c r="U42" s="80"/>
      <c r="V42" s="80"/>
      <c r="W42" s="80"/>
      <c r="X42" s="80"/>
      <c r="Y42" s="80"/>
      <c r="Z42" s="80"/>
      <c r="AA42" s="80"/>
      <c r="AB42" s="80"/>
      <c r="AC42" s="80"/>
      <c r="AD42" s="80"/>
      <c r="AE42" s="80"/>
      <c r="AF42" s="80"/>
      <c r="AG42" s="80"/>
      <c r="AH42" s="80"/>
      <c r="AI42" s="80"/>
      <c r="AJ42" s="80"/>
      <c r="AK42" s="80"/>
      <c r="AL42" s="80"/>
      <c r="AM42" s="80"/>
      <c r="AN42" s="80"/>
      <c r="AO42" s="80"/>
      <c r="AP42" s="80"/>
      <c r="AQ42" s="80"/>
      <c r="AR42" s="80"/>
      <c r="AS42" s="80"/>
      <c r="AT42" s="80"/>
      <c r="AU42" s="80"/>
      <c r="AV42" s="80"/>
      <c r="AW42" s="80"/>
      <c r="AX42" s="80"/>
      <c r="AY42" s="80"/>
      <c r="AZ42" s="80"/>
      <c r="BA42" s="80"/>
      <c r="BB42" s="80"/>
      <c r="BC42" s="80"/>
      <c r="BD42" s="80"/>
      <c r="BE42" s="80"/>
      <c r="BF42" s="80"/>
      <c r="BG42" s="80"/>
      <c r="BH42" s="80"/>
      <c r="BI42" s="80"/>
      <c r="BJ42" s="80"/>
      <c r="BK42" s="80"/>
      <c r="BL42" s="80"/>
      <c r="BM42" s="80"/>
      <c r="BN42" s="80"/>
      <c r="BO42" s="80"/>
      <c r="BP42" s="80"/>
      <c r="BQ42" s="80"/>
      <c r="BR42" s="80"/>
      <c r="BS42" s="80"/>
      <c r="BT42" s="80"/>
      <c r="BU42" s="80"/>
      <c r="BV42" s="80"/>
      <c r="BW42" s="80"/>
      <c r="BX42" s="80"/>
      <c r="BY42" s="80"/>
      <c r="BZ42" s="80"/>
      <c r="CA42" s="80"/>
      <c r="CB42" s="80"/>
      <c r="CC42" s="80"/>
      <c r="CD42" s="80"/>
      <c r="CE42" s="80"/>
      <c r="CF42" s="80"/>
      <c r="CG42" s="80"/>
      <c r="CH42" s="80"/>
      <c r="CI42" s="80"/>
      <c r="CJ42" s="80"/>
      <c r="CK42" s="80"/>
      <c r="CL42" s="80"/>
      <c r="CM42" s="80"/>
      <c r="CN42" s="80"/>
      <c r="CO42" s="80"/>
      <c r="CP42" s="80"/>
      <c r="CQ42" s="80"/>
      <c r="CR42" s="80"/>
      <c r="CS42" s="80"/>
      <c r="CT42" s="80"/>
      <c r="CU42" s="80"/>
      <c r="CV42" s="80"/>
      <c r="CW42" s="80"/>
      <c r="CX42" s="80"/>
      <c r="CY42" s="80"/>
      <c r="CZ42" s="80"/>
      <c r="DA42" s="80"/>
      <c r="DB42" s="80"/>
      <c r="DC42" s="80"/>
      <c r="DD42" s="80"/>
      <c r="DE42" s="80"/>
      <c r="DF42" s="80"/>
      <c r="DG42" s="80"/>
      <c r="DH42" s="80"/>
      <c r="DI42" s="80"/>
      <c r="DJ42" s="80"/>
      <c r="DK42" s="80"/>
      <c r="DL42" s="80"/>
      <c r="DM42" s="80"/>
      <c r="DN42" s="80"/>
      <c r="DO42" s="80"/>
      <c r="DP42" s="80"/>
      <c r="DQ42" s="80"/>
      <c r="DR42" s="80"/>
      <c r="DS42" s="80"/>
      <c r="DT42" s="80"/>
      <c r="DU42" s="80"/>
    </row>
    <row r="43" spans="1:125" s="47" customFormat="1" ht="306" hidden="1" customHeight="1" x14ac:dyDescent="0.2">
      <c r="A43" s="828"/>
      <c r="B43" s="585"/>
      <c r="C43" s="785"/>
      <c r="D43" s="785"/>
      <c r="E43" s="784" t="s">
        <v>291</v>
      </c>
      <c r="F43" s="217">
        <v>390</v>
      </c>
      <c r="G43" s="215" t="s">
        <v>301</v>
      </c>
      <c r="H43" s="562" t="s">
        <v>302</v>
      </c>
      <c r="I43" s="69" t="s">
        <v>303</v>
      </c>
      <c r="J43" s="80"/>
      <c r="K43" s="80"/>
      <c r="L43" s="80"/>
      <c r="M43" s="80"/>
      <c r="N43" s="80"/>
      <c r="O43" s="80"/>
      <c r="P43" s="80"/>
      <c r="Q43" s="80"/>
      <c r="R43" s="80"/>
      <c r="S43" s="80"/>
      <c r="T43" s="80"/>
      <c r="U43" s="80"/>
      <c r="V43" s="80"/>
      <c r="W43" s="80"/>
      <c r="X43" s="80"/>
      <c r="Y43" s="80"/>
      <c r="Z43" s="80"/>
      <c r="AA43" s="80"/>
      <c r="AB43" s="80"/>
      <c r="AC43" s="80"/>
      <c r="AD43" s="80"/>
      <c r="AE43" s="80"/>
      <c r="AF43" s="80"/>
      <c r="AG43" s="80"/>
      <c r="AH43" s="80"/>
      <c r="AI43" s="80"/>
      <c r="AJ43" s="80"/>
      <c r="AK43" s="80"/>
      <c r="AL43" s="80"/>
      <c r="AM43" s="80"/>
      <c r="AN43" s="80"/>
      <c r="AO43" s="80"/>
      <c r="AP43" s="80"/>
      <c r="AQ43" s="80"/>
      <c r="AR43" s="80"/>
      <c r="AS43" s="80"/>
      <c r="AT43" s="80"/>
      <c r="AU43" s="80"/>
      <c r="AV43" s="80"/>
      <c r="AW43" s="80"/>
      <c r="AX43" s="80"/>
      <c r="AY43" s="80"/>
      <c r="AZ43" s="80"/>
      <c r="BA43" s="80"/>
      <c r="BB43" s="80"/>
      <c r="BC43" s="80"/>
      <c r="BD43" s="80"/>
      <c r="BE43" s="80"/>
      <c r="BF43" s="80"/>
      <c r="BG43" s="80"/>
      <c r="BH43" s="80"/>
      <c r="BI43" s="80"/>
      <c r="BJ43" s="80"/>
      <c r="BK43" s="80"/>
      <c r="BL43" s="80"/>
      <c r="BM43" s="80"/>
      <c r="BN43" s="80"/>
      <c r="BO43" s="80"/>
      <c r="BP43" s="80"/>
      <c r="BQ43" s="80"/>
      <c r="BR43" s="80"/>
      <c r="BS43" s="80"/>
      <c r="BT43" s="80"/>
      <c r="BU43" s="80"/>
      <c r="BV43" s="80"/>
      <c r="BW43" s="80"/>
      <c r="BX43" s="80"/>
      <c r="BY43" s="80"/>
      <c r="BZ43" s="80"/>
      <c r="CA43" s="80"/>
      <c r="CB43" s="80"/>
      <c r="CC43" s="80"/>
      <c r="CD43" s="80"/>
      <c r="CE43" s="80"/>
      <c r="CF43" s="80"/>
      <c r="CG43" s="80"/>
      <c r="CH43" s="80"/>
      <c r="CI43" s="80"/>
      <c r="CJ43" s="80"/>
      <c r="CK43" s="80"/>
      <c r="CL43" s="80"/>
      <c r="CM43" s="80"/>
      <c r="CN43" s="80"/>
      <c r="CO43" s="80"/>
      <c r="CP43" s="80"/>
      <c r="CQ43" s="80"/>
      <c r="CR43" s="80"/>
      <c r="CS43" s="80"/>
      <c r="CT43" s="80"/>
      <c r="CU43" s="80"/>
      <c r="CV43" s="80"/>
      <c r="CW43" s="80"/>
      <c r="CX43" s="80"/>
      <c r="CY43" s="80"/>
      <c r="CZ43" s="80"/>
      <c r="DA43" s="80"/>
      <c r="DB43" s="80"/>
      <c r="DC43" s="80"/>
      <c r="DD43" s="80"/>
      <c r="DE43" s="80"/>
      <c r="DF43" s="80"/>
      <c r="DG43" s="80"/>
      <c r="DH43" s="80"/>
      <c r="DI43" s="80"/>
      <c r="DJ43" s="80"/>
      <c r="DK43" s="80"/>
      <c r="DL43" s="80"/>
      <c r="DM43" s="80"/>
      <c r="DN43" s="80"/>
      <c r="DO43" s="80"/>
      <c r="DP43" s="80"/>
      <c r="DQ43" s="80"/>
      <c r="DR43" s="80"/>
      <c r="DS43" s="80"/>
      <c r="DT43" s="80"/>
      <c r="DU43" s="80"/>
    </row>
    <row r="44" spans="1:125" s="49" customFormat="1" ht="392.25" hidden="1" customHeight="1" x14ac:dyDescent="0.2">
      <c r="A44" s="828"/>
      <c r="B44" s="585"/>
      <c r="C44" s="785"/>
      <c r="D44" s="785"/>
      <c r="E44" s="785"/>
      <c r="F44" s="212">
        <v>47</v>
      </c>
      <c r="G44" s="215" t="s">
        <v>304</v>
      </c>
      <c r="H44" s="562" t="s">
        <v>293</v>
      </c>
      <c r="I44" s="215" t="s">
        <v>305</v>
      </c>
      <c r="J44" s="80"/>
      <c r="K44" s="80"/>
      <c r="L44" s="80"/>
      <c r="M44" s="80"/>
      <c r="N44" s="80"/>
      <c r="O44" s="80"/>
      <c r="P44" s="80"/>
      <c r="Q44" s="80"/>
      <c r="R44" s="80"/>
      <c r="S44" s="80"/>
      <c r="T44" s="80"/>
      <c r="U44" s="80"/>
      <c r="V44" s="80"/>
      <c r="W44" s="80"/>
      <c r="X44" s="80"/>
      <c r="Y44" s="80"/>
      <c r="Z44" s="80"/>
      <c r="AA44" s="80"/>
      <c r="AB44" s="80"/>
      <c r="AC44" s="80"/>
      <c r="AD44" s="80"/>
      <c r="AE44" s="80"/>
      <c r="AF44" s="80"/>
      <c r="AG44" s="80"/>
      <c r="AH44" s="80"/>
      <c r="AI44" s="80"/>
      <c r="AJ44" s="80"/>
      <c r="AK44" s="80"/>
      <c r="AL44" s="80"/>
      <c r="AM44" s="80"/>
      <c r="AN44" s="80"/>
      <c r="AO44" s="80"/>
      <c r="AP44" s="80"/>
      <c r="AQ44" s="80"/>
      <c r="AR44" s="80"/>
      <c r="AS44" s="80"/>
      <c r="AT44" s="80"/>
      <c r="AU44" s="80"/>
      <c r="AV44" s="80"/>
      <c r="AW44" s="80"/>
      <c r="AX44" s="80"/>
      <c r="AY44" s="80"/>
      <c r="AZ44" s="80"/>
      <c r="BA44" s="80"/>
      <c r="BB44" s="80"/>
      <c r="BC44" s="80"/>
      <c r="BD44" s="80"/>
      <c r="BE44" s="80"/>
      <c r="BF44" s="80"/>
      <c r="BG44" s="80"/>
      <c r="BH44" s="80"/>
      <c r="BI44" s="80"/>
      <c r="BJ44" s="80"/>
      <c r="BK44" s="80"/>
      <c r="BL44" s="80"/>
      <c r="BM44" s="80"/>
      <c r="BN44" s="80"/>
      <c r="BO44" s="80"/>
      <c r="BP44" s="80"/>
      <c r="BQ44" s="80"/>
      <c r="BR44" s="80"/>
      <c r="BS44" s="80"/>
      <c r="BT44" s="80"/>
      <c r="BU44" s="80"/>
      <c r="BV44" s="80"/>
      <c r="BW44" s="80"/>
      <c r="BX44" s="80"/>
      <c r="BY44" s="80"/>
      <c r="BZ44" s="80"/>
      <c r="CA44" s="80"/>
      <c r="CB44" s="80"/>
      <c r="CC44" s="80"/>
      <c r="CD44" s="80"/>
      <c r="CE44" s="80"/>
      <c r="CF44" s="80"/>
      <c r="CG44" s="80"/>
      <c r="CH44" s="80"/>
      <c r="CI44" s="80"/>
      <c r="CJ44" s="80"/>
      <c r="CK44" s="80"/>
      <c r="CL44" s="80"/>
      <c r="CM44" s="80"/>
      <c r="CN44" s="80"/>
      <c r="CO44" s="80"/>
      <c r="CP44" s="80"/>
      <c r="CQ44" s="80"/>
      <c r="CR44" s="80"/>
      <c r="CS44" s="80"/>
      <c r="CT44" s="80"/>
      <c r="CU44" s="80"/>
      <c r="CV44" s="80"/>
      <c r="CW44" s="80"/>
      <c r="CX44" s="80"/>
      <c r="CY44" s="80"/>
      <c r="CZ44" s="80"/>
      <c r="DA44" s="80"/>
      <c r="DB44" s="80"/>
      <c r="DC44" s="80"/>
      <c r="DD44" s="80"/>
      <c r="DE44" s="80"/>
      <c r="DF44" s="80"/>
      <c r="DG44" s="80"/>
      <c r="DH44" s="80"/>
      <c r="DI44" s="80"/>
      <c r="DJ44" s="80"/>
      <c r="DK44" s="80"/>
      <c r="DL44" s="80"/>
      <c r="DM44" s="80"/>
      <c r="DN44" s="80"/>
      <c r="DO44" s="80"/>
      <c r="DP44" s="80"/>
      <c r="DQ44" s="80"/>
      <c r="DR44" s="80"/>
      <c r="DS44" s="80"/>
      <c r="DT44" s="80"/>
      <c r="DU44" s="80"/>
    </row>
    <row r="45" spans="1:125" s="49" customFormat="1" ht="187.5" hidden="1" customHeight="1" x14ac:dyDescent="0.2">
      <c r="A45" s="828"/>
      <c r="B45" s="585"/>
      <c r="C45" s="786"/>
      <c r="D45" s="786"/>
      <c r="E45" s="786"/>
      <c r="F45" s="212">
        <v>37</v>
      </c>
      <c r="G45" s="215" t="s">
        <v>307</v>
      </c>
      <c r="H45" s="562" t="s">
        <v>299</v>
      </c>
      <c r="I45" s="215" t="s">
        <v>308</v>
      </c>
      <c r="J45" s="80"/>
      <c r="K45" s="80"/>
      <c r="L45" s="80"/>
      <c r="M45" s="80"/>
      <c r="N45" s="80"/>
      <c r="O45" s="80"/>
      <c r="P45" s="80"/>
      <c r="Q45" s="80"/>
      <c r="R45" s="80"/>
      <c r="S45" s="80"/>
      <c r="T45" s="80"/>
      <c r="U45" s="80"/>
      <c r="V45" s="80"/>
      <c r="W45" s="80"/>
      <c r="X45" s="80"/>
      <c r="Y45" s="80"/>
      <c r="Z45" s="80"/>
      <c r="AA45" s="80"/>
      <c r="AB45" s="80"/>
      <c r="AC45" s="80"/>
      <c r="AD45" s="80"/>
      <c r="AE45" s="80"/>
      <c r="AF45" s="80"/>
      <c r="AG45" s="80"/>
      <c r="AH45" s="80"/>
      <c r="AI45" s="80"/>
      <c r="AJ45" s="80"/>
      <c r="AK45" s="80"/>
      <c r="AL45" s="80"/>
      <c r="AM45" s="80"/>
      <c r="AN45" s="80"/>
      <c r="AO45" s="80"/>
      <c r="AP45" s="80"/>
      <c r="AQ45" s="80"/>
      <c r="AR45" s="80"/>
      <c r="AS45" s="80"/>
      <c r="AT45" s="80"/>
      <c r="AU45" s="80"/>
      <c r="AV45" s="80"/>
      <c r="AW45" s="80"/>
      <c r="AX45" s="80"/>
      <c r="AY45" s="80"/>
      <c r="AZ45" s="80"/>
      <c r="BA45" s="80"/>
      <c r="BB45" s="80"/>
      <c r="BC45" s="80"/>
      <c r="BD45" s="80"/>
      <c r="BE45" s="80"/>
      <c r="BF45" s="80"/>
      <c r="BG45" s="80"/>
      <c r="BH45" s="80"/>
      <c r="BI45" s="80"/>
      <c r="BJ45" s="80"/>
      <c r="BK45" s="80"/>
      <c r="BL45" s="80"/>
      <c r="BM45" s="80"/>
      <c r="BN45" s="80"/>
      <c r="BO45" s="80"/>
      <c r="BP45" s="80"/>
      <c r="BQ45" s="80"/>
      <c r="BR45" s="80"/>
      <c r="BS45" s="80"/>
      <c r="BT45" s="80"/>
      <c r="BU45" s="80"/>
      <c r="BV45" s="80"/>
      <c r="BW45" s="80"/>
      <c r="BX45" s="80"/>
      <c r="BY45" s="80"/>
      <c r="BZ45" s="80"/>
      <c r="CA45" s="80"/>
      <c r="CB45" s="80"/>
      <c r="CC45" s="80"/>
      <c r="CD45" s="80"/>
      <c r="CE45" s="80"/>
      <c r="CF45" s="80"/>
      <c r="CG45" s="80"/>
      <c r="CH45" s="80"/>
      <c r="CI45" s="80"/>
      <c r="CJ45" s="80"/>
      <c r="CK45" s="80"/>
      <c r="CL45" s="80"/>
      <c r="CM45" s="80"/>
      <c r="CN45" s="80"/>
      <c r="CO45" s="80"/>
      <c r="CP45" s="80"/>
      <c r="CQ45" s="80"/>
      <c r="CR45" s="80"/>
      <c r="CS45" s="80"/>
      <c r="CT45" s="80"/>
      <c r="CU45" s="80"/>
      <c r="CV45" s="80"/>
      <c r="CW45" s="80"/>
      <c r="CX45" s="80"/>
      <c r="CY45" s="80"/>
      <c r="CZ45" s="80"/>
      <c r="DA45" s="80"/>
      <c r="DB45" s="80"/>
      <c r="DC45" s="80"/>
      <c r="DD45" s="80"/>
      <c r="DE45" s="80"/>
      <c r="DF45" s="80"/>
      <c r="DG45" s="80"/>
      <c r="DH45" s="80"/>
      <c r="DI45" s="80"/>
      <c r="DJ45" s="80"/>
      <c r="DK45" s="80"/>
      <c r="DL45" s="80"/>
      <c r="DM45" s="80"/>
      <c r="DN45" s="80"/>
      <c r="DO45" s="80"/>
      <c r="DP45" s="80"/>
      <c r="DQ45" s="80"/>
      <c r="DR45" s="80"/>
      <c r="DS45" s="80"/>
      <c r="DT45" s="80"/>
      <c r="DU45" s="80"/>
    </row>
    <row r="46" spans="1:125" s="49" customFormat="1" ht="261.75" hidden="1" customHeight="1" x14ac:dyDescent="0.2">
      <c r="A46" s="828"/>
      <c r="B46" s="585"/>
      <c r="C46" s="740" t="s">
        <v>646</v>
      </c>
      <c r="D46" s="70" t="s">
        <v>309</v>
      </c>
      <c r="E46" s="568" t="s">
        <v>310</v>
      </c>
      <c r="F46" s="309">
        <v>0.1</v>
      </c>
      <c r="G46" s="215" t="s">
        <v>311</v>
      </c>
      <c r="H46" s="185" t="s">
        <v>212</v>
      </c>
      <c r="I46" s="215" t="s">
        <v>312</v>
      </c>
      <c r="J46" s="80"/>
      <c r="K46" s="80"/>
      <c r="L46" s="80"/>
      <c r="M46" s="80"/>
      <c r="N46" s="80"/>
      <c r="O46" s="80"/>
      <c r="P46" s="80"/>
      <c r="Q46" s="80"/>
      <c r="R46" s="80"/>
      <c r="S46" s="80"/>
      <c r="T46" s="80"/>
      <c r="U46" s="80"/>
      <c r="V46" s="80"/>
      <c r="W46" s="80"/>
      <c r="X46" s="80"/>
      <c r="Y46" s="80"/>
      <c r="Z46" s="80"/>
      <c r="AA46" s="80"/>
      <c r="AB46" s="80"/>
      <c r="AC46" s="80"/>
      <c r="AD46" s="80"/>
      <c r="AE46" s="80"/>
      <c r="AF46" s="80"/>
      <c r="AG46" s="80"/>
      <c r="AH46" s="80"/>
      <c r="AI46" s="80"/>
      <c r="AJ46" s="80"/>
      <c r="AK46" s="80"/>
      <c r="AL46" s="80"/>
      <c r="AM46" s="80"/>
      <c r="AN46" s="80"/>
      <c r="AO46" s="80"/>
      <c r="AP46" s="80"/>
      <c r="AQ46" s="80"/>
      <c r="AR46" s="80"/>
      <c r="AS46" s="80"/>
      <c r="AT46" s="80"/>
      <c r="AU46" s="80"/>
      <c r="AV46" s="80"/>
      <c r="AW46" s="80"/>
      <c r="AX46" s="80"/>
      <c r="AY46" s="80"/>
      <c r="AZ46" s="80"/>
      <c r="BA46" s="80"/>
      <c r="BB46" s="80"/>
      <c r="BC46" s="80"/>
      <c r="BD46" s="80"/>
      <c r="BE46" s="80"/>
      <c r="BF46" s="80"/>
      <c r="BG46" s="80"/>
      <c r="BH46" s="80"/>
      <c r="BI46" s="80"/>
      <c r="BJ46" s="80"/>
      <c r="BK46" s="80"/>
      <c r="BL46" s="80"/>
      <c r="BM46" s="80"/>
      <c r="BN46" s="80"/>
      <c r="BO46" s="80"/>
      <c r="BP46" s="80"/>
      <c r="BQ46" s="80"/>
      <c r="BR46" s="80"/>
      <c r="BS46" s="80"/>
      <c r="BT46" s="80"/>
      <c r="BU46" s="80"/>
      <c r="BV46" s="80"/>
      <c r="BW46" s="80"/>
      <c r="BX46" s="80"/>
      <c r="BY46" s="80"/>
      <c r="BZ46" s="80"/>
      <c r="CA46" s="80"/>
      <c r="CB46" s="80"/>
      <c r="CC46" s="80"/>
      <c r="CD46" s="80"/>
      <c r="CE46" s="80"/>
      <c r="CF46" s="80"/>
      <c r="CG46" s="80"/>
      <c r="CH46" s="80"/>
      <c r="CI46" s="80"/>
      <c r="CJ46" s="80"/>
      <c r="CK46" s="80"/>
      <c r="CL46" s="80"/>
      <c r="CM46" s="80"/>
      <c r="CN46" s="80"/>
      <c r="CO46" s="80"/>
      <c r="CP46" s="80"/>
      <c r="CQ46" s="80"/>
      <c r="CR46" s="80"/>
      <c r="CS46" s="80"/>
      <c r="CT46" s="80"/>
      <c r="CU46" s="80"/>
      <c r="CV46" s="80"/>
      <c r="CW46" s="80"/>
      <c r="CX46" s="80"/>
      <c r="CY46" s="80"/>
      <c r="CZ46" s="80"/>
      <c r="DA46" s="80"/>
      <c r="DB46" s="80"/>
      <c r="DC46" s="80"/>
      <c r="DD46" s="80"/>
      <c r="DE46" s="80"/>
      <c r="DF46" s="80"/>
      <c r="DG46" s="80"/>
      <c r="DH46" s="80"/>
      <c r="DI46" s="80"/>
      <c r="DJ46" s="80"/>
      <c r="DK46" s="80"/>
      <c r="DL46" s="80"/>
      <c r="DM46" s="80"/>
      <c r="DN46" s="80"/>
      <c r="DO46" s="80"/>
      <c r="DP46" s="80"/>
      <c r="DQ46" s="80"/>
      <c r="DR46" s="80"/>
      <c r="DS46" s="80"/>
      <c r="DT46" s="80"/>
      <c r="DU46" s="80"/>
    </row>
    <row r="47" spans="1:125" s="50" customFormat="1" ht="180.75" hidden="1" customHeight="1" x14ac:dyDescent="0.2">
      <c r="A47" s="828"/>
      <c r="B47" s="585"/>
      <c r="C47" s="741"/>
      <c r="D47" s="569" t="s">
        <v>314</v>
      </c>
      <c r="E47" s="559" t="s">
        <v>310</v>
      </c>
      <c r="F47" s="186">
        <v>0.1</v>
      </c>
      <c r="G47" s="569" t="s">
        <v>315</v>
      </c>
      <c r="H47" s="185" t="s">
        <v>212</v>
      </c>
      <c r="I47" s="569" t="s">
        <v>316</v>
      </c>
      <c r="J47" s="81"/>
      <c r="K47" s="81"/>
      <c r="L47" s="81"/>
      <c r="M47" s="81"/>
      <c r="N47" s="81"/>
      <c r="O47" s="81"/>
      <c r="P47" s="81"/>
      <c r="Q47" s="81"/>
      <c r="R47" s="81"/>
      <c r="S47" s="81"/>
      <c r="T47" s="81"/>
      <c r="U47" s="81"/>
      <c r="V47" s="81"/>
      <c r="W47" s="81"/>
      <c r="X47" s="81"/>
      <c r="Y47" s="81"/>
      <c r="Z47" s="81"/>
      <c r="AA47" s="81"/>
      <c r="AB47" s="81"/>
      <c r="AC47" s="81"/>
      <c r="AD47" s="81"/>
      <c r="AE47" s="81"/>
      <c r="AF47" s="81"/>
      <c r="AG47" s="81"/>
      <c r="AH47" s="81"/>
      <c r="AI47" s="81"/>
      <c r="AJ47" s="81"/>
      <c r="AK47" s="81"/>
      <c r="AL47" s="81"/>
      <c r="AM47" s="81"/>
      <c r="AN47" s="81"/>
      <c r="AO47" s="81"/>
      <c r="AP47" s="81"/>
      <c r="AQ47" s="81"/>
      <c r="AR47" s="81"/>
      <c r="AS47" s="81"/>
      <c r="AT47" s="81"/>
      <c r="AU47" s="81"/>
      <c r="AV47" s="81"/>
      <c r="AW47" s="81"/>
      <c r="AX47" s="81"/>
      <c r="AY47" s="81"/>
      <c r="AZ47" s="81"/>
      <c r="BA47" s="81"/>
      <c r="BB47" s="81"/>
      <c r="BC47" s="81"/>
      <c r="BD47" s="81"/>
      <c r="BE47" s="81"/>
      <c r="BF47" s="81"/>
      <c r="BG47" s="81"/>
      <c r="BH47" s="81"/>
      <c r="BI47" s="81"/>
      <c r="BJ47" s="81"/>
      <c r="BK47" s="81"/>
      <c r="BL47" s="81"/>
      <c r="BM47" s="81"/>
      <c r="BN47" s="81"/>
      <c r="BO47" s="81"/>
      <c r="BP47" s="81"/>
      <c r="BQ47" s="81"/>
      <c r="BR47" s="81"/>
      <c r="BS47" s="81"/>
      <c r="BT47" s="81"/>
      <c r="BU47" s="81"/>
      <c r="BV47" s="81"/>
      <c r="BW47" s="81"/>
      <c r="BX47" s="81"/>
      <c r="BY47" s="81"/>
      <c r="BZ47" s="81"/>
      <c r="CA47" s="81"/>
      <c r="CB47" s="81"/>
      <c r="CC47" s="81"/>
      <c r="CD47" s="81"/>
      <c r="CE47" s="81"/>
      <c r="CF47" s="81"/>
      <c r="CG47" s="81"/>
      <c r="CH47" s="81"/>
      <c r="CI47" s="81"/>
      <c r="CJ47" s="81"/>
      <c r="CK47" s="81"/>
      <c r="CL47" s="81"/>
      <c r="CM47" s="81"/>
      <c r="CN47" s="81"/>
      <c r="CO47" s="81"/>
      <c r="CP47" s="81"/>
      <c r="CQ47" s="81"/>
      <c r="CR47" s="81"/>
      <c r="CS47" s="81"/>
      <c r="CT47" s="81"/>
      <c r="CU47" s="81"/>
      <c r="CV47" s="81"/>
      <c r="CW47" s="81"/>
      <c r="CX47" s="81"/>
      <c r="CY47" s="81"/>
      <c r="CZ47" s="81"/>
      <c r="DA47" s="81"/>
      <c r="DB47" s="81"/>
      <c r="DC47" s="81"/>
      <c r="DD47" s="81"/>
      <c r="DE47" s="81"/>
      <c r="DF47" s="81"/>
      <c r="DG47" s="81"/>
      <c r="DH47" s="81"/>
      <c r="DI47" s="81"/>
      <c r="DJ47" s="81"/>
      <c r="DK47" s="81"/>
      <c r="DL47" s="81"/>
      <c r="DM47" s="81"/>
      <c r="DN47" s="81"/>
      <c r="DO47" s="81"/>
      <c r="DP47" s="81"/>
      <c r="DQ47" s="81"/>
      <c r="DR47" s="81"/>
      <c r="DS47" s="81"/>
      <c r="DT47" s="81"/>
      <c r="DU47" s="81"/>
    </row>
    <row r="48" spans="1:125" s="50" customFormat="1" ht="236.25" hidden="1" customHeight="1" x14ac:dyDescent="0.2">
      <c r="A48" s="828"/>
      <c r="B48" s="585"/>
      <c r="C48" s="784" t="s">
        <v>647</v>
      </c>
      <c r="D48" s="82" t="s">
        <v>318</v>
      </c>
      <c r="E48" s="568" t="s">
        <v>310</v>
      </c>
      <c r="F48" s="310">
        <v>0.1</v>
      </c>
      <c r="G48" s="215" t="s">
        <v>319</v>
      </c>
      <c r="H48" s="185" t="s">
        <v>212</v>
      </c>
      <c r="I48" s="215" t="s">
        <v>320</v>
      </c>
      <c r="J48" s="81"/>
      <c r="K48" s="81"/>
      <c r="L48" s="81"/>
      <c r="M48" s="81"/>
      <c r="N48" s="81"/>
      <c r="O48" s="81"/>
      <c r="P48" s="81"/>
      <c r="Q48" s="81"/>
      <c r="R48" s="81"/>
      <c r="S48" s="81"/>
      <c r="T48" s="81"/>
      <c r="U48" s="81"/>
      <c r="V48" s="81"/>
      <c r="W48" s="81"/>
      <c r="X48" s="81"/>
      <c r="Y48" s="81"/>
      <c r="Z48" s="81"/>
      <c r="AA48" s="81"/>
      <c r="AB48" s="81"/>
      <c r="AC48" s="81"/>
      <c r="AD48" s="81"/>
      <c r="AE48" s="81"/>
      <c r="AF48" s="81"/>
      <c r="AG48" s="81"/>
      <c r="AH48" s="81"/>
      <c r="AI48" s="81"/>
      <c r="AJ48" s="81"/>
      <c r="AK48" s="81"/>
      <c r="AL48" s="81"/>
      <c r="AM48" s="81"/>
      <c r="AN48" s="81"/>
      <c r="AO48" s="81"/>
      <c r="AP48" s="81"/>
      <c r="AQ48" s="81"/>
      <c r="AR48" s="81"/>
      <c r="AS48" s="81"/>
      <c r="AT48" s="81"/>
      <c r="AU48" s="81"/>
      <c r="AV48" s="81"/>
      <c r="AW48" s="81"/>
      <c r="AX48" s="81"/>
      <c r="AY48" s="81"/>
      <c r="AZ48" s="81"/>
      <c r="BA48" s="81"/>
      <c r="BB48" s="81"/>
      <c r="BC48" s="81"/>
      <c r="BD48" s="81"/>
      <c r="BE48" s="81"/>
      <c r="BF48" s="81"/>
      <c r="BG48" s="81"/>
      <c r="BH48" s="81"/>
      <c r="BI48" s="81"/>
      <c r="BJ48" s="81"/>
      <c r="BK48" s="81"/>
      <c r="BL48" s="81"/>
      <c r="BM48" s="81"/>
      <c r="BN48" s="81"/>
      <c r="BO48" s="81"/>
      <c r="BP48" s="81"/>
      <c r="BQ48" s="81"/>
      <c r="BR48" s="81"/>
      <c r="BS48" s="81"/>
      <c r="BT48" s="81"/>
      <c r="BU48" s="81"/>
      <c r="BV48" s="81"/>
      <c r="BW48" s="81"/>
      <c r="BX48" s="81"/>
      <c r="BY48" s="81"/>
      <c r="BZ48" s="81"/>
      <c r="CA48" s="81"/>
      <c r="CB48" s="81"/>
      <c r="CC48" s="81"/>
      <c r="CD48" s="81"/>
      <c r="CE48" s="81"/>
      <c r="CF48" s="81"/>
      <c r="CG48" s="81"/>
      <c r="CH48" s="81"/>
      <c r="CI48" s="81"/>
      <c r="CJ48" s="81"/>
      <c r="CK48" s="81"/>
      <c r="CL48" s="81"/>
      <c r="CM48" s="81"/>
      <c r="CN48" s="81"/>
      <c r="CO48" s="81"/>
      <c r="CP48" s="81"/>
      <c r="CQ48" s="81"/>
      <c r="CR48" s="81"/>
      <c r="CS48" s="81"/>
      <c r="CT48" s="81"/>
      <c r="CU48" s="81"/>
      <c r="CV48" s="81"/>
      <c r="CW48" s="81"/>
      <c r="CX48" s="81"/>
      <c r="CY48" s="81"/>
      <c r="CZ48" s="81"/>
      <c r="DA48" s="81"/>
      <c r="DB48" s="81"/>
      <c r="DC48" s="81"/>
      <c r="DD48" s="81"/>
      <c r="DE48" s="81"/>
      <c r="DF48" s="81"/>
      <c r="DG48" s="81"/>
      <c r="DH48" s="81"/>
      <c r="DI48" s="81"/>
      <c r="DJ48" s="81"/>
      <c r="DK48" s="81"/>
      <c r="DL48" s="81"/>
      <c r="DM48" s="81"/>
      <c r="DN48" s="81"/>
      <c r="DO48" s="81"/>
      <c r="DP48" s="81"/>
      <c r="DQ48" s="81"/>
      <c r="DR48" s="81"/>
      <c r="DS48" s="81"/>
      <c r="DT48" s="81"/>
      <c r="DU48" s="81"/>
    </row>
    <row r="49" spans="1:125" s="50" customFormat="1" ht="180.75" hidden="1" customHeight="1" x14ac:dyDescent="0.2">
      <c r="A49" s="828"/>
      <c r="B49" s="585"/>
      <c r="C49" s="786"/>
      <c r="D49" s="215" t="s">
        <v>322</v>
      </c>
      <c r="E49" s="567" t="s">
        <v>310</v>
      </c>
      <c r="F49" s="186">
        <v>0.1</v>
      </c>
      <c r="G49" s="566" t="s">
        <v>323</v>
      </c>
      <c r="H49" s="562" t="s">
        <v>212</v>
      </c>
      <c r="I49" s="215" t="s">
        <v>324</v>
      </c>
      <c r="J49" s="81"/>
      <c r="K49" s="81"/>
      <c r="L49" s="81"/>
      <c r="M49" s="81"/>
      <c r="N49" s="81"/>
      <c r="O49" s="81"/>
      <c r="P49" s="81"/>
      <c r="Q49" s="81"/>
      <c r="R49" s="81"/>
      <c r="S49" s="81"/>
      <c r="T49" s="81"/>
      <c r="U49" s="81"/>
      <c r="V49" s="81"/>
      <c r="W49" s="81"/>
      <c r="X49" s="81"/>
      <c r="Y49" s="81"/>
      <c r="Z49" s="81"/>
      <c r="AA49" s="81"/>
      <c r="AB49" s="81"/>
      <c r="AC49" s="81"/>
      <c r="AD49" s="81"/>
      <c r="AE49" s="81"/>
      <c r="AF49" s="81"/>
      <c r="AG49" s="81"/>
      <c r="AH49" s="81"/>
      <c r="AI49" s="81"/>
      <c r="AJ49" s="81"/>
      <c r="AK49" s="81"/>
      <c r="AL49" s="81"/>
      <c r="AM49" s="81"/>
      <c r="AN49" s="81"/>
      <c r="AO49" s="81"/>
      <c r="AP49" s="81"/>
      <c r="AQ49" s="81"/>
      <c r="AR49" s="81"/>
      <c r="AS49" s="81"/>
      <c r="AT49" s="81"/>
      <c r="AU49" s="81"/>
      <c r="AV49" s="81"/>
      <c r="AW49" s="81"/>
      <c r="AX49" s="81"/>
      <c r="AY49" s="81"/>
      <c r="AZ49" s="81"/>
      <c r="BA49" s="81"/>
      <c r="BB49" s="81"/>
      <c r="BC49" s="81"/>
      <c r="BD49" s="81"/>
      <c r="BE49" s="81"/>
      <c r="BF49" s="81"/>
      <c r="BG49" s="81"/>
      <c r="BH49" s="81"/>
      <c r="BI49" s="81"/>
      <c r="BJ49" s="81"/>
      <c r="BK49" s="81"/>
      <c r="BL49" s="81"/>
      <c r="BM49" s="81"/>
      <c r="BN49" s="81"/>
      <c r="BO49" s="81"/>
      <c r="BP49" s="81"/>
      <c r="BQ49" s="81"/>
      <c r="BR49" s="81"/>
      <c r="BS49" s="81"/>
      <c r="BT49" s="81"/>
      <c r="BU49" s="81"/>
      <c r="BV49" s="81"/>
      <c r="BW49" s="81"/>
      <c r="BX49" s="81"/>
      <c r="BY49" s="81"/>
      <c r="BZ49" s="81"/>
      <c r="CA49" s="81"/>
      <c r="CB49" s="81"/>
      <c r="CC49" s="81"/>
      <c r="CD49" s="81"/>
      <c r="CE49" s="81"/>
      <c r="CF49" s="81"/>
      <c r="CG49" s="81"/>
      <c r="CH49" s="81"/>
      <c r="CI49" s="81"/>
      <c r="CJ49" s="81"/>
      <c r="CK49" s="81"/>
      <c r="CL49" s="81"/>
      <c r="CM49" s="81"/>
      <c r="CN49" s="81"/>
      <c r="CO49" s="81"/>
      <c r="CP49" s="81"/>
      <c r="CQ49" s="81"/>
      <c r="CR49" s="81"/>
      <c r="CS49" s="81"/>
      <c r="CT49" s="81"/>
      <c r="CU49" s="81"/>
      <c r="CV49" s="81"/>
      <c r="CW49" s="81"/>
      <c r="CX49" s="81"/>
      <c r="CY49" s="81"/>
      <c r="CZ49" s="81"/>
      <c r="DA49" s="81"/>
      <c r="DB49" s="81"/>
      <c r="DC49" s="81"/>
      <c r="DD49" s="81"/>
      <c r="DE49" s="81"/>
      <c r="DF49" s="81"/>
      <c r="DG49" s="81"/>
      <c r="DH49" s="81"/>
      <c r="DI49" s="81"/>
      <c r="DJ49" s="81"/>
      <c r="DK49" s="81"/>
      <c r="DL49" s="81"/>
      <c r="DM49" s="81"/>
      <c r="DN49" s="81"/>
      <c r="DO49" s="81"/>
      <c r="DP49" s="81"/>
      <c r="DQ49" s="81"/>
      <c r="DR49" s="81"/>
      <c r="DS49" s="81"/>
      <c r="DT49" s="81"/>
      <c r="DU49" s="81"/>
    </row>
    <row r="50" spans="1:125" s="50" customFormat="1" ht="180.75" hidden="1" customHeight="1" x14ac:dyDescent="0.2">
      <c r="A50" s="828"/>
      <c r="B50" s="585"/>
      <c r="C50" s="215" t="s">
        <v>648</v>
      </c>
      <c r="D50" s="215" t="s">
        <v>325</v>
      </c>
      <c r="E50" s="215" t="s">
        <v>310</v>
      </c>
      <c r="F50" s="562" t="s">
        <v>122</v>
      </c>
      <c r="G50" s="215" t="s">
        <v>326</v>
      </c>
      <c r="H50" s="562" t="s">
        <v>212</v>
      </c>
      <c r="I50" s="215" t="s">
        <v>327</v>
      </c>
      <c r="J50" s="81"/>
      <c r="K50" s="81"/>
      <c r="L50" s="81"/>
      <c r="M50" s="81"/>
      <c r="N50" s="81"/>
      <c r="O50" s="81"/>
      <c r="P50" s="81"/>
      <c r="Q50" s="81"/>
      <c r="R50" s="81"/>
      <c r="S50" s="81"/>
      <c r="T50" s="81"/>
      <c r="U50" s="81"/>
      <c r="V50" s="81"/>
      <c r="W50" s="81"/>
      <c r="X50" s="81"/>
      <c r="Y50" s="81"/>
      <c r="Z50" s="81"/>
      <c r="AA50" s="81"/>
      <c r="AB50" s="81"/>
      <c r="AC50" s="81"/>
      <c r="AD50" s="81"/>
      <c r="AE50" s="81"/>
      <c r="AF50" s="81"/>
      <c r="AG50" s="81"/>
      <c r="AH50" s="81"/>
      <c r="AI50" s="81"/>
      <c r="AJ50" s="81"/>
      <c r="AK50" s="81"/>
      <c r="AL50" s="81"/>
      <c r="AM50" s="81"/>
      <c r="AN50" s="81"/>
      <c r="AO50" s="81"/>
      <c r="AP50" s="81"/>
      <c r="AQ50" s="81"/>
      <c r="AR50" s="81"/>
      <c r="AS50" s="81"/>
      <c r="AT50" s="81"/>
      <c r="AU50" s="81"/>
      <c r="AV50" s="81"/>
      <c r="AW50" s="81"/>
      <c r="AX50" s="81"/>
      <c r="AY50" s="81"/>
      <c r="AZ50" s="81"/>
      <c r="BA50" s="81"/>
      <c r="BB50" s="81"/>
      <c r="BC50" s="81"/>
      <c r="BD50" s="81"/>
      <c r="BE50" s="81"/>
      <c r="BF50" s="81"/>
      <c r="BG50" s="81"/>
      <c r="BH50" s="81"/>
      <c r="BI50" s="81"/>
      <c r="BJ50" s="81"/>
      <c r="BK50" s="81"/>
      <c r="BL50" s="81"/>
      <c r="BM50" s="81"/>
      <c r="BN50" s="81"/>
      <c r="BO50" s="81"/>
      <c r="BP50" s="81"/>
      <c r="BQ50" s="81"/>
      <c r="BR50" s="81"/>
      <c r="BS50" s="81"/>
      <c r="BT50" s="81"/>
      <c r="BU50" s="81"/>
      <c r="BV50" s="81"/>
      <c r="BW50" s="81"/>
      <c r="BX50" s="81"/>
      <c r="BY50" s="81"/>
      <c r="BZ50" s="81"/>
      <c r="CA50" s="81"/>
      <c r="CB50" s="81"/>
      <c r="CC50" s="81"/>
      <c r="CD50" s="81"/>
      <c r="CE50" s="81"/>
      <c r="CF50" s="81"/>
      <c r="CG50" s="81"/>
      <c r="CH50" s="81"/>
      <c r="CI50" s="81"/>
      <c r="CJ50" s="81"/>
      <c r="CK50" s="81"/>
      <c r="CL50" s="81"/>
      <c r="CM50" s="81"/>
      <c r="CN50" s="81"/>
      <c r="CO50" s="81"/>
      <c r="CP50" s="81"/>
      <c r="CQ50" s="81"/>
      <c r="CR50" s="81"/>
      <c r="CS50" s="81"/>
      <c r="CT50" s="81"/>
      <c r="CU50" s="81"/>
      <c r="CV50" s="81"/>
      <c r="CW50" s="81"/>
      <c r="CX50" s="81"/>
      <c r="CY50" s="81"/>
      <c r="CZ50" s="81"/>
      <c r="DA50" s="81"/>
      <c r="DB50" s="81"/>
      <c r="DC50" s="81"/>
      <c r="DD50" s="81"/>
      <c r="DE50" s="81"/>
      <c r="DF50" s="81"/>
      <c r="DG50" s="81"/>
      <c r="DH50" s="81"/>
      <c r="DI50" s="81"/>
      <c r="DJ50" s="81"/>
      <c r="DK50" s="81"/>
      <c r="DL50" s="81"/>
      <c r="DM50" s="81"/>
      <c r="DN50" s="81"/>
      <c r="DO50" s="81"/>
      <c r="DP50" s="81"/>
      <c r="DQ50" s="81"/>
      <c r="DR50" s="81"/>
      <c r="DS50" s="81"/>
      <c r="DT50" s="81"/>
      <c r="DU50" s="81"/>
    </row>
    <row r="51" spans="1:125" s="49" customFormat="1" ht="193.5" hidden="1" customHeight="1" x14ac:dyDescent="0.2">
      <c r="A51" s="829"/>
      <c r="B51" s="586"/>
      <c r="C51" s="215" t="s">
        <v>649</v>
      </c>
      <c r="D51" s="215" t="s">
        <v>328</v>
      </c>
      <c r="E51" s="215" t="s">
        <v>310</v>
      </c>
      <c r="F51" s="562">
        <v>0</v>
      </c>
      <c r="G51" s="215" t="s">
        <v>329</v>
      </c>
      <c r="H51" s="215" t="s">
        <v>131</v>
      </c>
      <c r="I51" s="215" t="s">
        <v>330</v>
      </c>
      <c r="J51" s="80"/>
      <c r="K51" s="80"/>
      <c r="L51" s="80"/>
      <c r="M51" s="80"/>
      <c r="N51" s="80"/>
      <c r="O51" s="80"/>
      <c r="P51" s="80"/>
      <c r="Q51" s="80"/>
      <c r="R51" s="80"/>
      <c r="S51" s="80"/>
      <c r="T51" s="80"/>
      <c r="U51" s="80"/>
      <c r="V51" s="80"/>
      <c r="W51" s="80"/>
      <c r="X51" s="80"/>
      <c r="Y51" s="80"/>
      <c r="Z51" s="80"/>
      <c r="AA51" s="80"/>
      <c r="AB51" s="80"/>
      <c r="AC51" s="80"/>
      <c r="AD51" s="80"/>
      <c r="AE51" s="80"/>
      <c r="AF51" s="80"/>
      <c r="AG51" s="80"/>
      <c r="AH51" s="80"/>
      <c r="AI51" s="80"/>
      <c r="AJ51" s="80"/>
      <c r="AK51" s="80"/>
      <c r="AL51" s="80"/>
      <c r="AM51" s="80"/>
      <c r="AN51" s="80"/>
      <c r="AO51" s="80"/>
      <c r="AP51" s="80"/>
      <c r="AQ51" s="80"/>
      <c r="AR51" s="80"/>
      <c r="AS51" s="80"/>
      <c r="AT51" s="80"/>
      <c r="AU51" s="80"/>
      <c r="AV51" s="80"/>
      <c r="AW51" s="80"/>
      <c r="AX51" s="80"/>
      <c r="AY51" s="80"/>
      <c r="AZ51" s="80"/>
      <c r="BA51" s="80"/>
      <c r="BB51" s="80"/>
      <c r="BC51" s="80"/>
      <c r="BD51" s="80"/>
      <c r="BE51" s="80"/>
      <c r="BF51" s="80"/>
      <c r="BG51" s="80"/>
      <c r="BH51" s="80"/>
      <c r="BI51" s="80"/>
      <c r="BJ51" s="80"/>
      <c r="BK51" s="80"/>
      <c r="BL51" s="80"/>
      <c r="BM51" s="80"/>
      <c r="BN51" s="80"/>
      <c r="BO51" s="80"/>
      <c r="BP51" s="80"/>
      <c r="BQ51" s="80"/>
      <c r="BR51" s="80"/>
      <c r="BS51" s="80"/>
      <c r="BT51" s="80"/>
      <c r="BU51" s="80"/>
      <c r="BV51" s="80"/>
      <c r="BW51" s="80"/>
      <c r="BX51" s="80"/>
      <c r="BY51" s="80"/>
      <c r="BZ51" s="80"/>
      <c r="CA51" s="80"/>
      <c r="CB51" s="80"/>
      <c r="CC51" s="80"/>
      <c r="CD51" s="80"/>
      <c r="CE51" s="80"/>
      <c r="CF51" s="80"/>
      <c r="CG51" s="80"/>
      <c r="CH51" s="80"/>
      <c r="CI51" s="80"/>
      <c r="CJ51" s="80"/>
      <c r="CK51" s="80"/>
      <c r="CL51" s="80"/>
      <c r="CM51" s="80"/>
      <c r="CN51" s="80"/>
      <c r="CO51" s="80"/>
      <c r="CP51" s="80"/>
      <c r="CQ51" s="80"/>
      <c r="CR51" s="80"/>
      <c r="CS51" s="80"/>
      <c r="CT51" s="80"/>
      <c r="CU51" s="80"/>
      <c r="CV51" s="80"/>
      <c r="CW51" s="80"/>
      <c r="CX51" s="80"/>
      <c r="CY51" s="80"/>
      <c r="CZ51" s="80"/>
      <c r="DA51" s="80"/>
      <c r="DB51" s="80"/>
      <c r="DC51" s="80"/>
      <c r="DD51" s="80"/>
      <c r="DE51" s="80"/>
      <c r="DF51" s="80"/>
      <c r="DG51" s="80"/>
      <c r="DH51" s="80"/>
      <c r="DI51" s="80"/>
      <c r="DJ51" s="80"/>
      <c r="DK51" s="80"/>
      <c r="DL51" s="80"/>
      <c r="DM51" s="80"/>
      <c r="DN51" s="80"/>
      <c r="DO51" s="80"/>
      <c r="DP51" s="80"/>
      <c r="DQ51" s="80"/>
      <c r="DR51" s="80"/>
      <c r="DS51" s="80"/>
      <c r="DT51" s="80"/>
      <c r="DU51" s="80"/>
    </row>
    <row r="52" spans="1:125" s="49" customFormat="1" ht="201.75" hidden="1" customHeight="1" x14ac:dyDescent="0.2">
      <c r="A52" s="818"/>
      <c r="B52" s="587"/>
      <c r="C52" s="197" t="s">
        <v>185</v>
      </c>
      <c r="D52" s="198" t="s">
        <v>334</v>
      </c>
      <c r="E52" s="198" t="s">
        <v>181</v>
      </c>
      <c r="F52" s="198">
        <v>1</v>
      </c>
      <c r="G52" s="198" t="s">
        <v>335</v>
      </c>
      <c r="H52" s="199" t="s">
        <v>125</v>
      </c>
      <c r="I52" s="198" t="s">
        <v>336</v>
      </c>
      <c r="J52" s="80"/>
      <c r="K52" s="80"/>
      <c r="L52" s="80"/>
      <c r="M52" s="80"/>
      <c r="N52" s="80"/>
      <c r="O52" s="80"/>
      <c r="P52" s="80"/>
      <c r="Q52" s="80"/>
      <c r="R52" s="80"/>
      <c r="S52" s="80"/>
      <c r="T52" s="80"/>
      <c r="U52" s="80"/>
      <c r="V52" s="80"/>
      <c r="W52" s="80"/>
      <c r="X52" s="80"/>
      <c r="Y52" s="80"/>
      <c r="Z52" s="80"/>
      <c r="AA52" s="80"/>
      <c r="AB52" s="80"/>
      <c r="AC52" s="80"/>
      <c r="AD52" s="80"/>
      <c r="AE52" s="80"/>
      <c r="AF52" s="80"/>
      <c r="AG52" s="80"/>
      <c r="AH52" s="80"/>
      <c r="AI52" s="80"/>
      <c r="AJ52" s="80"/>
      <c r="AK52" s="80"/>
      <c r="AL52" s="80"/>
      <c r="AM52" s="80"/>
      <c r="AN52" s="80"/>
      <c r="AO52" s="80"/>
      <c r="AP52" s="80"/>
      <c r="AQ52" s="80"/>
      <c r="AR52" s="80"/>
      <c r="AS52" s="80"/>
      <c r="AT52" s="80"/>
      <c r="AU52" s="80"/>
      <c r="AV52" s="80"/>
      <c r="AW52" s="80"/>
      <c r="AX52" s="80"/>
      <c r="AY52" s="80"/>
      <c r="AZ52" s="80"/>
      <c r="BA52" s="80"/>
      <c r="BB52" s="80"/>
      <c r="BC52" s="80"/>
      <c r="BD52" s="80"/>
      <c r="BE52" s="80"/>
      <c r="BF52" s="80"/>
      <c r="BG52" s="80"/>
      <c r="BH52" s="80"/>
      <c r="BI52" s="80"/>
      <c r="BJ52" s="80"/>
      <c r="BK52" s="80"/>
      <c r="BL52" s="80"/>
      <c r="BM52" s="80"/>
      <c r="BN52" s="80"/>
      <c r="BO52" s="80"/>
      <c r="BP52" s="80"/>
      <c r="BQ52" s="80"/>
      <c r="BR52" s="80"/>
      <c r="BS52" s="80"/>
      <c r="BT52" s="80"/>
      <c r="BU52" s="80"/>
      <c r="BV52" s="80"/>
      <c r="BW52" s="80"/>
      <c r="BX52" s="80"/>
      <c r="BY52" s="80"/>
      <c r="BZ52" s="80"/>
      <c r="CA52" s="80"/>
      <c r="CB52" s="80"/>
      <c r="CC52" s="80"/>
      <c r="CD52" s="80"/>
      <c r="CE52" s="80"/>
      <c r="CF52" s="80"/>
      <c r="CG52" s="80"/>
      <c r="CH52" s="80"/>
      <c r="CI52" s="80"/>
      <c r="CJ52" s="80"/>
      <c r="CK52" s="80"/>
      <c r="CL52" s="80"/>
      <c r="CM52" s="80"/>
      <c r="CN52" s="80"/>
      <c r="CO52" s="80"/>
      <c r="CP52" s="80"/>
      <c r="CQ52" s="80"/>
      <c r="CR52" s="80"/>
      <c r="CS52" s="80"/>
      <c r="CT52" s="80"/>
      <c r="CU52" s="80"/>
      <c r="CV52" s="80"/>
      <c r="CW52" s="80"/>
      <c r="CX52" s="80"/>
      <c r="CY52" s="80"/>
      <c r="CZ52" s="80"/>
      <c r="DA52" s="80"/>
      <c r="DB52" s="80"/>
      <c r="DC52" s="80"/>
      <c r="DD52" s="80"/>
      <c r="DE52" s="80"/>
      <c r="DF52" s="80"/>
      <c r="DG52" s="80"/>
      <c r="DH52" s="80"/>
      <c r="DI52" s="80"/>
      <c r="DJ52" s="80"/>
      <c r="DK52" s="80"/>
      <c r="DL52" s="80"/>
      <c r="DM52" s="80"/>
      <c r="DN52" s="80"/>
      <c r="DO52" s="80"/>
      <c r="DP52" s="80"/>
      <c r="DQ52" s="80"/>
      <c r="DR52" s="80"/>
      <c r="DS52" s="80"/>
      <c r="DT52" s="80"/>
      <c r="DU52" s="80"/>
    </row>
    <row r="53" spans="1:125" s="49" customFormat="1" ht="225" hidden="1" customHeight="1" x14ac:dyDescent="0.2">
      <c r="A53" s="818"/>
      <c r="B53" s="587"/>
      <c r="C53" s="197" t="s">
        <v>185</v>
      </c>
      <c r="D53" s="198" t="s">
        <v>339</v>
      </c>
      <c r="E53" s="198" t="s">
        <v>181</v>
      </c>
      <c r="F53" s="198">
        <v>45000</v>
      </c>
      <c r="G53" s="198" t="s">
        <v>679</v>
      </c>
      <c r="H53" s="199" t="s">
        <v>125</v>
      </c>
      <c r="I53" s="198" t="s">
        <v>340</v>
      </c>
      <c r="J53" s="80"/>
      <c r="K53" s="80"/>
      <c r="L53" s="80"/>
      <c r="M53" s="80"/>
      <c r="N53" s="80"/>
      <c r="O53" s="80"/>
      <c r="P53" s="80"/>
      <c r="Q53" s="80"/>
      <c r="R53" s="80"/>
      <c r="S53" s="80"/>
      <c r="T53" s="80"/>
      <c r="U53" s="80"/>
      <c r="V53" s="80"/>
      <c r="W53" s="80"/>
      <c r="X53" s="80"/>
      <c r="Y53" s="80"/>
      <c r="Z53" s="80"/>
      <c r="AA53" s="80"/>
      <c r="AB53" s="80"/>
      <c r="AC53" s="80"/>
      <c r="AD53" s="80"/>
      <c r="AE53" s="80"/>
      <c r="AF53" s="80"/>
      <c r="AG53" s="80"/>
      <c r="AH53" s="80"/>
      <c r="AI53" s="80"/>
      <c r="AJ53" s="80"/>
      <c r="AK53" s="80"/>
      <c r="AL53" s="80"/>
      <c r="AM53" s="80"/>
      <c r="AN53" s="80"/>
      <c r="AO53" s="80"/>
      <c r="AP53" s="80"/>
      <c r="AQ53" s="80"/>
      <c r="AR53" s="80"/>
      <c r="AS53" s="80"/>
      <c r="AT53" s="80"/>
      <c r="AU53" s="80"/>
      <c r="AV53" s="80"/>
      <c r="AW53" s="80"/>
      <c r="AX53" s="80"/>
      <c r="AY53" s="80"/>
      <c r="AZ53" s="80"/>
      <c r="BA53" s="80"/>
      <c r="BB53" s="80"/>
      <c r="BC53" s="80"/>
      <c r="BD53" s="80"/>
      <c r="BE53" s="80"/>
      <c r="BF53" s="80"/>
      <c r="BG53" s="80"/>
      <c r="BH53" s="80"/>
      <c r="BI53" s="80"/>
      <c r="BJ53" s="80"/>
      <c r="BK53" s="80"/>
      <c r="BL53" s="80"/>
      <c r="BM53" s="80"/>
      <c r="BN53" s="80"/>
      <c r="BO53" s="80"/>
      <c r="BP53" s="80"/>
      <c r="BQ53" s="80"/>
      <c r="BR53" s="80"/>
      <c r="BS53" s="80"/>
      <c r="BT53" s="80"/>
      <c r="BU53" s="80"/>
      <c r="BV53" s="80"/>
      <c r="BW53" s="80"/>
      <c r="BX53" s="80"/>
      <c r="BY53" s="80"/>
      <c r="BZ53" s="80"/>
      <c r="CA53" s="80"/>
      <c r="CB53" s="80"/>
      <c r="CC53" s="80"/>
      <c r="CD53" s="80"/>
      <c r="CE53" s="80"/>
      <c r="CF53" s="80"/>
      <c r="CG53" s="80"/>
      <c r="CH53" s="80"/>
      <c r="CI53" s="80"/>
      <c r="CJ53" s="80"/>
      <c r="CK53" s="80"/>
      <c r="CL53" s="80"/>
      <c r="CM53" s="80"/>
      <c r="CN53" s="80"/>
      <c r="CO53" s="80"/>
      <c r="CP53" s="80"/>
      <c r="CQ53" s="80"/>
      <c r="CR53" s="80"/>
      <c r="CS53" s="80"/>
      <c r="CT53" s="80"/>
      <c r="CU53" s="80"/>
      <c r="CV53" s="80"/>
      <c r="CW53" s="80"/>
      <c r="CX53" s="80"/>
      <c r="CY53" s="80"/>
      <c r="CZ53" s="80"/>
      <c r="DA53" s="80"/>
      <c r="DB53" s="80"/>
      <c r="DC53" s="80"/>
      <c r="DD53" s="80"/>
      <c r="DE53" s="80"/>
      <c r="DF53" s="80"/>
      <c r="DG53" s="80"/>
      <c r="DH53" s="80"/>
      <c r="DI53" s="80"/>
      <c r="DJ53" s="80"/>
      <c r="DK53" s="80"/>
      <c r="DL53" s="80"/>
      <c r="DM53" s="80"/>
      <c r="DN53" s="80"/>
      <c r="DO53" s="80"/>
      <c r="DP53" s="80"/>
      <c r="DQ53" s="80"/>
      <c r="DR53" s="80"/>
      <c r="DS53" s="80"/>
      <c r="DT53" s="80"/>
      <c r="DU53" s="80"/>
    </row>
    <row r="54" spans="1:125" s="49" customFormat="1" ht="170.25" hidden="1" customHeight="1" x14ac:dyDescent="0.2">
      <c r="A54" s="818"/>
      <c r="B54" s="587"/>
      <c r="C54" s="197" t="s">
        <v>185</v>
      </c>
      <c r="D54" s="198" t="s">
        <v>342</v>
      </c>
      <c r="E54" s="198" t="s">
        <v>181</v>
      </c>
      <c r="F54" s="198">
        <v>13399</v>
      </c>
      <c r="G54" s="198" t="s">
        <v>678</v>
      </c>
      <c r="H54" s="199" t="s">
        <v>125</v>
      </c>
      <c r="I54" s="198" t="s">
        <v>343</v>
      </c>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c r="AN54" s="80"/>
      <c r="AO54" s="80"/>
      <c r="AP54" s="80"/>
      <c r="AQ54" s="80"/>
      <c r="AR54" s="80"/>
      <c r="AS54" s="80"/>
      <c r="AT54" s="80"/>
      <c r="AU54" s="80"/>
      <c r="AV54" s="80"/>
      <c r="AW54" s="80"/>
      <c r="AX54" s="80"/>
      <c r="AY54" s="80"/>
      <c r="AZ54" s="80"/>
      <c r="BA54" s="80"/>
      <c r="BB54" s="80"/>
      <c r="BC54" s="80"/>
      <c r="BD54" s="80"/>
      <c r="BE54" s="80"/>
      <c r="BF54" s="80"/>
      <c r="BG54" s="80"/>
      <c r="BH54" s="80"/>
      <c r="BI54" s="80"/>
      <c r="BJ54" s="80"/>
      <c r="BK54" s="80"/>
      <c r="BL54" s="80"/>
      <c r="BM54" s="80"/>
      <c r="BN54" s="80"/>
      <c r="BO54" s="80"/>
      <c r="BP54" s="80"/>
      <c r="BQ54" s="80"/>
      <c r="BR54" s="80"/>
      <c r="BS54" s="80"/>
      <c r="BT54" s="80"/>
      <c r="BU54" s="80"/>
      <c r="BV54" s="80"/>
      <c r="BW54" s="80"/>
      <c r="BX54" s="80"/>
      <c r="BY54" s="80"/>
      <c r="BZ54" s="80"/>
      <c r="CA54" s="80"/>
      <c r="CB54" s="80"/>
      <c r="CC54" s="80"/>
      <c r="CD54" s="80"/>
      <c r="CE54" s="80"/>
      <c r="CF54" s="80"/>
      <c r="CG54" s="80"/>
      <c r="CH54" s="80"/>
      <c r="CI54" s="80"/>
      <c r="CJ54" s="80"/>
      <c r="CK54" s="80"/>
      <c r="CL54" s="80"/>
      <c r="CM54" s="80"/>
      <c r="CN54" s="80"/>
      <c r="CO54" s="80"/>
      <c r="CP54" s="80"/>
      <c r="CQ54" s="80"/>
      <c r="CR54" s="80"/>
      <c r="CS54" s="80"/>
      <c r="CT54" s="80"/>
      <c r="CU54" s="80"/>
      <c r="CV54" s="80"/>
      <c r="CW54" s="80"/>
      <c r="CX54" s="80"/>
      <c r="CY54" s="80"/>
      <c r="CZ54" s="80"/>
      <c r="DA54" s="80"/>
      <c r="DB54" s="80"/>
      <c r="DC54" s="80"/>
      <c r="DD54" s="80"/>
      <c r="DE54" s="80"/>
      <c r="DF54" s="80"/>
      <c r="DG54" s="80"/>
      <c r="DH54" s="80"/>
      <c r="DI54" s="80"/>
      <c r="DJ54" s="80"/>
      <c r="DK54" s="80"/>
      <c r="DL54" s="80"/>
      <c r="DM54" s="80"/>
      <c r="DN54" s="80"/>
      <c r="DO54" s="80"/>
      <c r="DP54" s="80"/>
      <c r="DQ54" s="80"/>
      <c r="DR54" s="80"/>
      <c r="DS54" s="80"/>
      <c r="DT54" s="80"/>
      <c r="DU54" s="80"/>
    </row>
    <row r="55" spans="1:125" s="49" customFormat="1" ht="316.5" hidden="1" customHeight="1" x14ac:dyDescent="0.2">
      <c r="A55" s="818"/>
      <c r="B55" s="587"/>
      <c r="C55" s="197" t="s">
        <v>185</v>
      </c>
      <c r="D55" s="198" t="s">
        <v>344</v>
      </c>
      <c r="E55" s="198" t="s">
        <v>181</v>
      </c>
      <c r="F55" s="198">
        <v>0</v>
      </c>
      <c r="G55" s="198" t="s">
        <v>345</v>
      </c>
      <c r="H55" s="199" t="s">
        <v>125</v>
      </c>
      <c r="I55" s="198" t="s">
        <v>346</v>
      </c>
      <c r="J55" s="80"/>
      <c r="K55" s="80"/>
      <c r="L55" s="80"/>
      <c r="M55" s="80"/>
      <c r="N55" s="80"/>
      <c r="O55" s="80"/>
      <c r="P55" s="80"/>
      <c r="Q55" s="80"/>
      <c r="R55" s="80"/>
      <c r="S55" s="80"/>
      <c r="T55" s="80"/>
      <c r="U55" s="80"/>
      <c r="V55" s="80"/>
      <c r="W55" s="80"/>
      <c r="X55" s="80"/>
      <c r="Y55" s="80"/>
      <c r="Z55" s="80"/>
      <c r="AA55" s="80"/>
      <c r="AB55" s="80"/>
      <c r="AC55" s="80"/>
      <c r="AD55" s="80"/>
      <c r="AE55" s="80"/>
      <c r="AF55" s="80"/>
      <c r="AG55" s="80"/>
      <c r="AH55" s="80"/>
      <c r="AI55" s="80"/>
      <c r="AJ55" s="80"/>
      <c r="AK55" s="80"/>
      <c r="AL55" s="80"/>
      <c r="AM55" s="80"/>
      <c r="AN55" s="80"/>
      <c r="AO55" s="80"/>
      <c r="AP55" s="80"/>
      <c r="AQ55" s="80"/>
      <c r="AR55" s="80"/>
      <c r="AS55" s="80"/>
      <c r="AT55" s="80"/>
      <c r="AU55" s="80"/>
      <c r="AV55" s="80"/>
      <c r="AW55" s="80"/>
      <c r="AX55" s="80"/>
      <c r="AY55" s="80"/>
      <c r="AZ55" s="80"/>
      <c r="BA55" s="80"/>
      <c r="BB55" s="80"/>
      <c r="BC55" s="80"/>
      <c r="BD55" s="80"/>
      <c r="BE55" s="80"/>
      <c r="BF55" s="80"/>
      <c r="BG55" s="80"/>
      <c r="BH55" s="80"/>
      <c r="BI55" s="80"/>
      <c r="BJ55" s="80"/>
      <c r="BK55" s="80"/>
      <c r="BL55" s="80"/>
      <c r="BM55" s="80"/>
      <c r="BN55" s="80"/>
      <c r="BO55" s="80"/>
      <c r="BP55" s="80"/>
      <c r="BQ55" s="80"/>
      <c r="BR55" s="80"/>
      <c r="BS55" s="80"/>
      <c r="BT55" s="80"/>
      <c r="BU55" s="80"/>
      <c r="BV55" s="80"/>
      <c r="BW55" s="80"/>
      <c r="BX55" s="80"/>
      <c r="BY55" s="80"/>
      <c r="BZ55" s="80"/>
      <c r="CA55" s="80"/>
      <c r="CB55" s="80"/>
      <c r="CC55" s="80"/>
      <c r="CD55" s="80"/>
      <c r="CE55" s="80"/>
      <c r="CF55" s="80"/>
      <c r="CG55" s="80"/>
      <c r="CH55" s="80"/>
      <c r="CI55" s="80"/>
      <c r="CJ55" s="80"/>
      <c r="CK55" s="80"/>
      <c r="CL55" s="80"/>
      <c r="CM55" s="80"/>
      <c r="CN55" s="80"/>
      <c r="CO55" s="80"/>
      <c r="CP55" s="80"/>
      <c r="CQ55" s="80"/>
      <c r="CR55" s="80"/>
      <c r="CS55" s="80"/>
      <c r="CT55" s="80"/>
      <c r="CU55" s="80"/>
      <c r="CV55" s="80"/>
      <c r="CW55" s="80"/>
      <c r="CX55" s="80"/>
      <c r="CY55" s="80"/>
      <c r="CZ55" s="80"/>
      <c r="DA55" s="80"/>
      <c r="DB55" s="80"/>
      <c r="DC55" s="80"/>
      <c r="DD55" s="80"/>
      <c r="DE55" s="80"/>
      <c r="DF55" s="80"/>
      <c r="DG55" s="80"/>
      <c r="DH55" s="80"/>
      <c r="DI55" s="80"/>
      <c r="DJ55" s="80"/>
      <c r="DK55" s="80"/>
      <c r="DL55" s="80"/>
      <c r="DM55" s="80"/>
      <c r="DN55" s="80"/>
      <c r="DO55" s="80"/>
      <c r="DP55" s="80"/>
      <c r="DQ55" s="80"/>
      <c r="DR55" s="80"/>
      <c r="DS55" s="80"/>
      <c r="DT55" s="80"/>
      <c r="DU55" s="80"/>
    </row>
    <row r="56" spans="1:125" s="49" customFormat="1" ht="187.5" hidden="1" customHeight="1" x14ac:dyDescent="0.2">
      <c r="A56" s="818"/>
      <c r="B56" s="587"/>
      <c r="C56" s="197" t="s">
        <v>185</v>
      </c>
      <c r="D56" s="198" t="s">
        <v>349</v>
      </c>
      <c r="E56" s="198" t="s">
        <v>350</v>
      </c>
      <c r="F56" s="198">
        <v>0</v>
      </c>
      <c r="G56" s="198" t="s">
        <v>351</v>
      </c>
      <c r="H56" s="199" t="s">
        <v>125</v>
      </c>
      <c r="I56" s="198" t="s">
        <v>352</v>
      </c>
      <c r="J56" s="80"/>
      <c r="K56" s="80"/>
      <c r="L56" s="80"/>
      <c r="M56" s="80"/>
      <c r="N56" s="80"/>
      <c r="O56" s="80"/>
      <c r="P56" s="80"/>
      <c r="Q56" s="80"/>
      <c r="R56" s="80"/>
      <c r="S56" s="80"/>
      <c r="T56" s="80"/>
      <c r="U56" s="80"/>
      <c r="V56" s="80"/>
      <c r="W56" s="80"/>
      <c r="X56" s="80"/>
      <c r="Y56" s="80"/>
      <c r="Z56" s="80"/>
      <c r="AA56" s="80"/>
      <c r="AB56" s="80"/>
      <c r="AC56" s="80"/>
      <c r="AD56" s="80"/>
      <c r="AE56" s="80"/>
      <c r="AF56" s="80"/>
      <c r="AG56" s="80"/>
      <c r="AH56" s="80"/>
      <c r="AI56" s="80"/>
      <c r="AJ56" s="80"/>
      <c r="AK56" s="80"/>
      <c r="AL56" s="80"/>
      <c r="AM56" s="80"/>
      <c r="AN56" s="80"/>
      <c r="AO56" s="80"/>
      <c r="AP56" s="80"/>
      <c r="AQ56" s="80"/>
      <c r="AR56" s="80"/>
      <c r="AS56" s="80"/>
      <c r="AT56" s="80"/>
      <c r="AU56" s="80"/>
      <c r="AV56" s="80"/>
      <c r="AW56" s="80"/>
      <c r="AX56" s="80"/>
      <c r="AY56" s="80"/>
      <c r="AZ56" s="80"/>
      <c r="BA56" s="80"/>
      <c r="BB56" s="80"/>
      <c r="BC56" s="80"/>
      <c r="BD56" s="80"/>
      <c r="BE56" s="80"/>
      <c r="BF56" s="80"/>
      <c r="BG56" s="80"/>
      <c r="BH56" s="80"/>
      <c r="BI56" s="80"/>
      <c r="BJ56" s="80"/>
      <c r="BK56" s="80"/>
      <c r="BL56" s="80"/>
      <c r="BM56" s="80"/>
      <c r="BN56" s="80"/>
      <c r="BO56" s="80"/>
      <c r="BP56" s="80"/>
      <c r="BQ56" s="80"/>
      <c r="BR56" s="80"/>
      <c r="BS56" s="80"/>
      <c r="BT56" s="80"/>
      <c r="BU56" s="80"/>
      <c r="BV56" s="80"/>
      <c r="BW56" s="80"/>
      <c r="BX56" s="80"/>
      <c r="BY56" s="80"/>
      <c r="BZ56" s="80"/>
      <c r="CA56" s="80"/>
      <c r="CB56" s="80"/>
      <c r="CC56" s="80"/>
      <c r="CD56" s="80"/>
      <c r="CE56" s="80"/>
      <c r="CF56" s="80"/>
      <c r="CG56" s="80"/>
      <c r="CH56" s="80"/>
      <c r="CI56" s="80"/>
      <c r="CJ56" s="80"/>
      <c r="CK56" s="80"/>
      <c r="CL56" s="80"/>
      <c r="CM56" s="80"/>
      <c r="CN56" s="80"/>
      <c r="CO56" s="80"/>
      <c r="CP56" s="80"/>
      <c r="CQ56" s="80"/>
      <c r="CR56" s="80"/>
      <c r="CS56" s="80"/>
      <c r="CT56" s="80"/>
      <c r="CU56" s="80"/>
      <c r="CV56" s="80"/>
      <c r="CW56" s="80"/>
      <c r="CX56" s="80"/>
      <c r="CY56" s="80"/>
      <c r="CZ56" s="80"/>
      <c r="DA56" s="80"/>
      <c r="DB56" s="80"/>
      <c r="DC56" s="80"/>
      <c r="DD56" s="80"/>
      <c r="DE56" s="80"/>
      <c r="DF56" s="80"/>
      <c r="DG56" s="80"/>
      <c r="DH56" s="80"/>
      <c r="DI56" s="80"/>
      <c r="DJ56" s="80"/>
      <c r="DK56" s="80"/>
      <c r="DL56" s="80"/>
      <c r="DM56" s="80"/>
      <c r="DN56" s="80"/>
      <c r="DO56" s="80"/>
      <c r="DP56" s="80"/>
      <c r="DQ56" s="80"/>
      <c r="DR56" s="80"/>
      <c r="DS56" s="80"/>
      <c r="DT56" s="80"/>
      <c r="DU56" s="80"/>
    </row>
    <row r="57" spans="1:125" s="49" customFormat="1" ht="187.5" hidden="1" customHeight="1" thickBot="1" x14ac:dyDescent="0.25">
      <c r="A57" s="818"/>
      <c r="B57" s="588"/>
      <c r="C57" s="270" t="s">
        <v>243</v>
      </c>
      <c r="D57" s="198" t="s">
        <v>355</v>
      </c>
      <c r="E57" s="198" t="s">
        <v>350</v>
      </c>
      <c r="F57" s="198">
        <v>6827</v>
      </c>
      <c r="G57" s="198" t="s">
        <v>356</v>
      </c>
      <c r="H57" s="199" t="s">
        <v>125</v>
      </c>
      <c r="I57" s="198" t="s">
        <v>357</v>
      </c>
      <c r="J57" s="80"/>
      <c r="K57" s="80"/>
      <c r="L57" s="80"/>
      <c r="M57" s="80"/>
      <c r="N57" s="80"/>
      <c r="O57" s="80"/>
      <c r="P57" s="80"/>
      <c r="Q57" s="80"/>
      <c r="R57" s="80"/>
      <c r="S57" s="80"/>
      <c r="T57" s="80"/>
      <c r="U57" s="80"/>
      <c r="V57" s="80"/>
      <c r="W57" s="80"/>
      <c r="X57" s="80"/>
      <c r="Y57" s="80"/>
      <c r="Z57" s="80"/>
      <c r="AA57" s="80"/>
      <c r="AB57" s="80"/>
      <c r="AC57" s="80"/>
      <c r="AD57" s="80"/>
      <c r="AE57" s="80"/>
      <c r="AF57" s="80"/>
      <c r="AG57" s="80"/>
      <c r="AH57" s="80"/>
      <c r="AI57" s="80"/>
      <c r="AJ57" s="80"/>
      <c r="AK57" s="80"/>
      <c r="AL57" s="80"/>
      <c r="AM57" s="80"/>
      <c r="AN57" s="80"/>
      <c r="AO57" s="80"/>
      <c r="AP57" s="80"/>
      <c r="AQ57" s="80"/>
      <c r="AR57" s="80"/>
      <c r="AS57" s="80"/>
      <c r="AT57" s="80"/>
      <c r="AU57" s="80"/>
      <c r="AV57" s="80"/>
      <c r="AW57" s="80"/>
      <c r="AX57" s="80"/>
      <c r="AY57" s="80"/>
      <c r="AZ57" s="80"/>
      <c r="BA57" s="80"/>
      <c r="BB57" s="80"/>
      <c r="BC57" s="80"/>
      <c r="BD57" s="80"/>
      <c r="BE57" s="80"/>
      <c r="BF57" s="80"/>
      <c r="BG57" s="80"/>
      <c r="BH57" s="80"/>
      <c r="BI57" s="80"/>
      <c r="BJ57" s="80"/>
      <c r="BK57" s="80"/>
      <c r="BL57" s="80"/>
      <c r="BM57" s="80"/>
      <c r="BN57" s="80"/>
      <c r="BO57" s="80"/>
      <c r="BP57" s="80"/>
      <c r="BQ57" s="80"/>
      <c r="BR57" s="80"/>
      <c r="BS57" s="80"/>
      <c r="BT57" s="80"/>
      <c r="BU57" s="80"/>
      <c r="BV57" s="80"/>
      <c r="BW57" s="80"/>
      <c r="BX57" s="80"/>
      <c r="BY57" s="80"/>
      <c r="BZ57" s="80"/>
      <c r="CA57" s="80"/>
      <c r="CB57" s="80"/>
      <c r="CC57" s="80"/>
      <c r="CD57" s="80"/>
      <c r="CE57" s="80"/>
      <c r="CF57" s="80"/>
      <c r="CG57" s="80"/>
      <c r="CH57" s="80"/>
      <c r="CI57" s="80"/>
      <c r="CJ57" s="80"/>
      <c r="CK57" s="80"/>
      <c r="CL57" s="80"/>
      <c r="CM57" s="80"/>
      <c r="CN57" s="80"/>
      <c r="CO57" s="80"/>
      <c r="CP57" s="80"/>
      <c r="CQ57" s="80"/>
      <c r="CR57" s="80"/>
      <c r="CS57" s="80"/>
      <c r="CT57" s="80"/>
      <c r="CU57" s="80"/>
      <c r="CV57" s="80"/>
      <c r="CW57" s="80"/>
      <c r="CX57" s="80"/>
      <c r="CY57" s="80"/>
      <c r="CZ57" s="80"/>
      <c r="DA57" s="80"/>
      <c r="DB57" s="80"/>
      <c r="DC57" s="80"/>
      <c r="DD57" s="80"/>
      <c r="DE57" s="80"/>
      <c r="DF57" s="80"/>
      <c r="DG57" s="80"/>
      <c r="DH57" s="80"/>
      <c r="DI57" s="80"/>
      <c r="DJ57" s="80"/>
      <c r="DK57" s="80"/>
      <c r="DL57" s="80"/>
      <c r="DM57" s="80"/>
      <c r="DN57" s="80"/>
      <c r="DO57" s="80"/>
      <c r="DP57" s="80"/>
      <c r="DQ57" s="80"/>
      <c r="DR57" s="80"/>
      <c r="DS57" s="80"/>
      <c r="DT57" s="80"/>
      <c r="DU57" s="80"/>
    </row>
    <row r="58" spans="1:125" s="49" customFormat="1" ht="228" hidden="1" customHeight="1" thickBot="1" x14ac:dyDescent="0.25">
      <c r="A58" s="818"/>
      <c r="B58" s="587"/>
      <c r="C58" s="369" t="s">
        <v>117</v>
      </c>
      <c r="D58" s="370" t="s">
        <v>673</v>
      </c>
      <c r="E58" s="369" t="s">
        <v>150</v>
      </c>
      <c r="F58" s="371" t="s">
        <v>157</v>
      </c>
      <c r="G58" s="368" t="s">
        <v>361</v>
      </c>
      <c r="H58" s="368" t="s">
        <v>193</v>
      </c>
      <c r="I58" s="368" t="s">
        <v>362</v>
      </c>
      <c r="J58" s="80"/>
      <c r="K58" s="80"/>
      <c r="L58" s="80"/>
      <c r="M58" s="80"/>
      <c r="N58" s="80"/>
      <c r="O58" s="80"/>
      <c r="P58" s="80"/>
      <c r="Q58" s="80"/>
      <c r="R58" s="80"/>
      <c r="S58" s="80"/>
      <c r="T58" s="80"/>
      <c r="U58" s="80"/>
      <c r="V58" s="80"/>
      <c r="W58" s="80"/>
      <c r="X58" s="80"/>
      <c r="Y58" s="80"/>
      <c r="Z58" s="80"/>
      <c r="AA58" s="80"/>
      <c r="AB58" s="80"/>
      <c r="AC58" s="80"/>
      <c r="AD58" s="80"/>
      <c r="AE58" s="80"/>
      <c r="AF58" s="80"/>
      <c r="AG58" s="80"/>
      <c r="AH58" s="80"/>
      <c r="AI58" s="80"/>
      <c r="AJ58" s="80"/>
      <c r="AK58" s="80"/>
      <c r="AL58" s="80"/>
      <c r="AM58" s="80"/>
      <c r="AN58" s="80"/>
      <c r="AO58" s="80"/>
      <c r="AP58" s="80"/>
      <c r="AQ58" s="80"/>
      <c r="AR58" s="80"/>
      <c r="AS58" s="80"/>
      <c r="AT58" s="80"/>
      <c r="AU58" s="80"/>
      <c r="AV58" s="80"/>
      <c r="AW58" s="80"/>
      <c r="AX58" s="80"/>
      <c r="AY58" s="80"/>
      <c r="AZ58" s="80"/>
      <c r="BA58" s="80"/>
      <c r="BB58" s="80"/>
      <c r="BC58" s="80"/>
      <c r="BD58" s="80"/>
      <c r="BE58" s="80"/>
      <c r="BF58" s="80"/>
      <c r="BG58" s="80"/>
      <c r="BH58" s="80"/>
      <c r="BI58" s="80"/>
      <c r="BJ58" s="80"/>
      <c r="BK58" s="80"/>
      <c r="BL58" s="80"/>
      <c r="BM58" s="80"/>
      <c r="BN58" s="80"/>
      <c r="BO58" s="80"/>
      <c r="BP58" s="80"/>
      <c r="BQ58" s="80"/>
      <c r="BR58" s="80"/>
      <c r="BS58" s="80"/>
      <c r="BT58" s="80"/>
      <c r="BU58" s="80"/>
      <c r="BV58" s="80"/>
      <c r="BW58" s="80"/>
      <c r="BX58" s="80"/>
      <c r="BY58" s="80"/>
      <c r="BZ58" s="80"/>
      <c r="CA58" s="80"/>
      <c r="CB58" s="80"/>
      <c r="CC58" s="80"/>
      <c r="CD58" s="80"/>
      <c r="CE58" s="80"/>
      <c r="CF58" s="80"/>
      <c r="CG58" s="80"/>
      <c r="CH58" s="80"/>
      <c r="CI58" s="80"/>
      <c r="CJ58" s="80"/>
      <c r="CK58" s="80"/>
      <c r="CL58" s="80"/>
      <c r="CM58" s="80"/>
      <c r="CN58" s="80"/>
      <c r="CO58" s="80"/>
      <c r="CP58" s="80"/>
      <c r="CQ58" s="80"/>
      <c r="CR58" s="80"/>
      <c r="CS58" s="80"/>
      <c r="CT58" s="80"/>
      <c r="CU58" s="80"/>
      <c r="CV58" s="80"/>
      <c r="CW58" s="80"/>
      <c r="CX58" s="80"/>
      <c r="CY58" s="80"/>
      <c r="CZ58" s="80"/>
      <c r="DA58" s="80"/>
      <c r="DB58" s="80"/>
      <c r="DC58" s="80"/>
      <c r="DD58" s="80"/>
      <c r="DE58" s="80"/>
      <c r="DF58" s="80"/>
      <c r="DG58" s="80"/>
      <c r="DH58" s="80"/>
      <c r="DI58" s="80"/>
      <c r="DJ58" s="80"/>
      <c r="DK58" s="80"/>
      <c r="DL58" s="80"/>
      <c r="DM58" s="80"/>
      <c r="DN58" s="80"/>
      <c r="DO58" s="80"/>
      <c r="DP58" s="80"/>
      <c r="DQ58" s="80"/>
      <c r="DR58" s="80"/>
      <c r="DS58" s="80"/>
      <c r="DT58" s="80"/>
      <c r="DU58" s="80"/>
    </row>
    <row r="59" spans="1:125" ht="186.75" hidden="1" customHeight="1" x14ac:dyDescent="0.2">
      <c r="A59" s="798"/>
      <c r="B59" s="587"/>
      <c r="C59" s="219" t="s">
        <v>366</v>
      </c>
      <c r="D59" s="189" t="s">
        <v>367</v>
      </c>
      <c r="E59" s="189" t="s">
        <v>123</v>
      </c>
      <c r="F59" s="189">
        <v>5</v>
      </c>
      <c r="G59" s="189" t="s">
        <v>368</v>
      </c>
      <c r="H59" s="189" t="s">
        <v>125</v>
      </c>
      <c r="I59" s="219" t="s">
        <v>369</v>
      </c>
      <c r="J59" s="80"/>
      <c r="K59" s="80"/>
      <c r="L59" s="80"/>
      <c r="M59" s="80"/>
      <c r="N59" s="80"/>
      <c r="O59" s="80"/>
      <c r="P59" s="80"/>
      <c r="Q59" s="80"/>
      <c r="R59" s="80"/>
      <c r="S59" s="80"/>
      <c r="T59" s="80"/>
      <c r="U59" s="80"/>
      <c r="V59" s="80"/>
      <c r="W59" s="80"/>
      <c r="X59" s="80"/>
      <c r="Y59" s="80"/>
      <c r="Z59" s="80"/>
      <c r="AA59" s="80"/>
      <c r="AB59" s="80"/>
      <c r="AC59" s="80"/>
      <c r="AD59" s="80"/>
      <c r="AE59" s="80"/>
      <c r="AF59" s="80"/>
      <c r="AG59" s="80"/>
      <c r="AH59" s="80"/>
      <c r="AI59" s="80"/>
      <c r="AJ59" s="80"/>
      <c r="AK59" s="80"/>
      <c r="AL59" s="80"/>
      <c r="AM59" s="80"/>
      <c r="AN59" s="80"/>
      <c r="AO59" s="80"/>
      <c r="AP59" s="80"/>
      <c r="AQ59" s="80"/>
      <c r="AR59" s="80"/>
      <c r="AS59" s="80"/>
      <c r="AT59" s="80"/>
      <c r="AU59" s="80"/>
      <c r="AV59" s="80"/>
      <c r="AW59" s="80"/>
      <c r="AX59" s="80"/>
      <c r="AY59" s="80"/>
      <c r="AZ59" s="80"/>
      <c r="BA59" s="80"/>
      <c r="BB59" s="80"/>
      <c r="BC59" s="80"/>
      <c r="BD59" s="80"/>
      <c r="BE59" s="80"/>
      <c r="BF59" s="80"/>
      <c r="BG59" s="80"/>
      <c r="BH59" s="80"/>
      <c r="BI59" s="80"/>
      <c r="BJ59" s="80"/>
      <c r="BK59" s="80"/>
      <c r="BL59" s="80"/>
      <c r="BM59" s="80"/>
      <c r="BN59" s="80"/>
      <c r="BO59" s="80"/>
      <c r="BP59" s="80"/>
      <c r="BQ59" s="80"/>
      <c r="BR59" s="80"/>
      <c r="BS59" s="80"/>
      <c r="BT59" s="80"/>
      <c r="BU59" s="80"/>
      <c r="BV59" s="80"/>
      <c r="BW59" s="80"/>
      <c r="BX59" s="80"/>
      <c r="BY59" s="80"/>
      <c r="BZ59" s="80"/>
      <c r="CA59" s="80"/>
      <c r="CB59" s="80"/>
      <c r="CC59" s="80"/>
      <c r="CD59" s="80"/>
      <c r="CE59" s="80"/>
      <c r="CF59" s="80"/>
      <c r="CG59" s="80"/>
      <c r="CH59" s="80"/>
      <c r="CI59" s="80"/>
      <c r="CJ59" s="80"/>
      <c r="CK59" s="80"/>
      <c r="CL59" s="80"/>
      <c r="CM59" s="80"/>
      <c r="CN59" s="80"/>
      <c r="CO59" s="80"/>
      <c r="CP59" s="80"/>
      <c r="CQ59" s="80"/>
      <c r="CR59" s="80"/>
      <c r="CS59" s="80"/>
      <c r="CT59" s="80"/>
      <c r="CU59" s="80"/>
      <c r="CV59" s="80"/>
      <c r="CW59" s="80"/>
      <c r="CX59" s="80"/>
      <c r="CY59" s="80"/>
      <c r="CZ59" s="80"/>
      <c r="DA59" s="80"/>
      <c r="DB59" s="80"/>
      <c r="DC59" s="80"/>
      <c r="DD59" s="80"/>
      <c r="DE59" s="80"/>
      <c r="DF59" s="80"/>
      <c r="DG59" s="80"/>
      <c r="DH59" s="80"/>
      <c r="DI59" s="80"/>
      <c r="DJ59" s="80"/>
      <c r="DK59" s="80"/>
      <c r="DL59" s="80"/>
      <c r="DM59" s="80"/>
      <c r="DN59" s="80"/>
      <c r="DO59" s="80"/>
      <c r="DP59" s="80"/>
      <c r="DQ59" s="80"/>
      <c r="DR59" s="80"/>
      <c r="DS59" s="80"/>
      <c r="DT59" s="80"/>
      <c r="DU59" s="80"/>
    </row>
    <row r="60" spans="1:125" ht="174" hidden="1" customHeight="1" x14ac:dyDescent="0.2">
      <c r="A60" s="798"/>
      <c r="B60" s="587"/>
      <c r="C60" s="189" t="s">
        <v>643</v>
      </c>
      <c r="D60" s="189" t="s">
        <v>372</v>
      </c>
      <c r="E60" s="189" t="s">
        <v>123</v>
      </c>
      <c r="F60" s="189">
        <v>1</v>
      </c>
      <c r="G60" s="189" t="s">
        <v>373</v>
      </c>
      <c r="H60" s="189" t="s">
        <v>125</v>
      </c>
      <c r="I60" s="189" t="s">
        <v>374</v>
      </c>
      <c r="J60" s="80"/>
      <c r="K60" s="80"/>
      <c r="L60" s="80"/>
      <c r="M60" s="80"/>
      <c r="N60" s="80"/>
      <c r="O60" s="80"/>
      <c r="P60" s="80"/>
      <c r="Q60" s="80"/>
      <c r="R60" s="80"/>
      <c r="S60" s="80"/>
      <c r="T60" s="80"/>
      <c r="U60" s="80"/>
      <c r="V60" s="80"/>
      <c r="W60" s="80"/>
      <c r="X60" s="80"/>
      <c r="Y60" s="80"/>
      <c r="Z60" s="80"/>
      <c r="AA60" s="80"/>
      <c r="AB60" s="80"/>
      <c r="AC60" s="80"/>
      <c r="AD60" s="80"/>
      <c r="AE60" s="80"/>
      <c r="AF60" s="80"/>
      <c r="AG60" s="80"/>
      <c r="AH60" s="80"/>
      <c r="AI60" s="80"/>
      <c r="AJ60" s="80"/>
      <c r="AK60" s="80"/>
      <c r="AL60" s="80"/>
      <c r="AM60" s="80"/>
      <c r="AN60" s="80"/>
      <c r="AO60" s="80"/>
      <c r="AP60" s="80"/>
      <c r="AQ60" s="80"/>
      <c r="AR60" s="80"/>
      <c r="AS60" s="80"/>
      <c r="AT60" s="80"/>
      <c r="AU60" s="80"/>
      <c r="AV60" s="80"/>
      <c r="AW60" s="80"/>
      <c r="AX60" s="80"/>
      <c r="AY60" s="80"/>
      <c r="AZ60" s="80"/>
      <c r="BA60" s="80"/>
      <c r="BB60" s="80"/>
      <c r="BC60" s="80"/>
      <c r="BD60" s="80"/>
      <c r="BE60" s="80"/>
      <c r="BF60" s="80"/>
      <c r="BG60" s="80"/>
      <c r="BH60" s="80"/>
      <c r="BI60" s="80"/>
      <c r="BJ60" s="80"/>
      <c r="BK60" s="80"/>
      <c r="BL60" s="80"/>
      <c r="BM60" s="80"/>
      <c r="BN60" s="80"/>
      <c r="BO60" s="80"/>
      <c r="BP60" s="80"/>
      <c r="BQ60" s="80"/>
      <c r="BR60" s="80"/>
      <c r="BS60" s="80"/>
      <c r="BT60" s="80"/>
      <c r="BU60" s="80"/>
      <c r="BV60" s="80"/>
      <c r="BW60" s="80"/>
      <c r="BX60" s="80"/>
      <c r="BY60" s="80"/>
      <c r="BZ60" s="80"/>
      <c r="CA60" s="80"/>
      <c r="CB60" s="80"/>
      <c r="CC60" s="80"/>
      <c r="CD60" s="80"/>
      <c r="CE60" s="80"/>
      <c r="CF60" s="80"/>
      <c r="CG60" s="80"/>
      <c r="CH60" s="80"/>
      <c r="CI60" s="80"/>
      <c r="CJ60" s="80"/>
      <c r="CK60" s="80"/>
      <c r="CL60" s="80"/>
      <c r="CM60" s="80"/>
      <c r="CN60" s="80"/>
      <c r="CO60" s="80"/>
      <c r="CP60" s="80"/>
      <c r="CQ60" s="80"/>
      <c r="CR60" s="80"/>
      <c r="CS60" s="80"/>
      <c r="CT60" s="80"/>
      <c r="CU60" s="80"/>
      <c r="CV60" s="80"/>
      <c r="CW60" s="80"/>
      <c r="CX60" s="80"/>
      <c r="CY60" s="80"/>
      <c r="CZ60" s="80"/>
      <c r="DA60" s="80"/>
      <c r="DB60" s="80"/>
      <c r="DC60" s="80"/>
      <c r="DD60" s="80"/>
      <c r="DE60" s="80"/>
      <c r="DF60" s="80"/>
      <c r="DG60" s="80"/>
      <c r="DH60" s="80"/>
      <c r="DI60" s="80"/>
      <c r="DJ60" s="80"/>
      <c r="DK60" s="80"/>
      <c r="DL60" s="80"/>
      <c r="DM60" s="80"/>
      <c r="DN60" s="80"/>
      <c r="DO60" s="80"/>
      <c r="DP60" s="80"/>
      <c r="DQ60" s="80"/>
      <c r="DR60" s="80"/>
      <c r="DS60" s="80"/>
      <c r="DT60" s="80"/>
      <c r="DU60" s="80"/>
    </row>
    <row r="61" spans="1:125" ht="180" hidden="1" customHeight="1" x14ac:dyDescent="0.2">
      <c r="A61" s="798"/>
      <c r="B61" s="587"/>
      <c r="C61" s="219" t="s">
        <v>376</v>
      </c>
      <c r="D61" s="189" t="s">
        <v>377</v>
      </c>
      <c r="E61" s="189" t="s">
        <v>123</v>
      </c>
      <c r="F61" s="189">
        <v>12</v>
      </c>
      <c r="G61" s="189" t="s">
        <v>378</v>
      </c>
      <c r="H61" s="189" t="s">
        <v>125</v>
      </c>
      <c r="I61" s="189" t="s">
        <v>379</v>
      </c>
    </row>
    <row r="62" spans="1:125" ht="147.75" hidden="1" customHeight="1" x14ac:dyDescent="0.2">
      <c r="A62" s="798"/>
      <c r="B62" s="587"/>
      <c r="C62" s="219" t="s">
        <v>380</v>
      </c>
      <c r="D62" s="189" t="s">
        <v>381</v>
      </c>
      <c r="E62" s="189" t="s">
        <v>123</v>
      </c>
      <c r="F62" s="189" t="s">
        <v>122</v>
      </c>
      <c r="G62" s="189" t="s">
        <v>382</v>
      </c>
      <c r="H62" s="189" t="s">
        <v>125</v>
      </c>
      <c r="I62" s="189" t="s">
        <v>383</v>
      </c>
    </row>
    <row r="63" spans="1:125" ht="147.75" hidden="1" customHeight="1" x14ac:dyDescent="0.2">
      <c r="A63" s="573"/>
      <c r="B63" s="587"/>
      <c r="C63" s="189" t="s">
        <v>221</v>
      </c>
      <c r="D63" s="188" t="s">
        <v>385</v>
      </c>
      <c r="E63" s="188" t="s">
        <v>654</v>
      </c>
      <c r="F63" s="188"/>
      <c r="G63" s="188" t="s">
        <v>386</v>
      </c>
      <c r="H63" s="188" t="s">
        <v>125</v>
      </c>
      <c r="I63" s="188" t="s">
        <v>387</v>
      </c>
    </row>
    <row r="64" spans="1:125" ht="182.25" customHeight="1" x14ac:dyDescent="0.2">
      <c r="A64" s="573"/>
      <c r="B64" s="587"/>
      <c r="C64" s="219" t="s">
        <v>380</v>
      </c>
      <c r="D64" s="564" t="s">
        <v>672</v>
      </c>
      <c r="E64" s="564" t="s">
        <v>119</v>
      </c>
      <c r="F64" s="565">
        <v>0</v>
      </c>
      <c r="G64" s="563" t="s">
        <v>389</v>
      </c>
      <c r="H64" s="565" t="s">
        <v>115</v>
      </c>
      <c r="I64" s="564" t="s">
        <v>390</v>
      </c>
    </row>
    <row r="65" spans="1:13" ht="182.25" customHeight="1" x14ac:dyDescent="0.2">
      <c r="A65" s="573"/>
      <c r="B65" s="587"/>
      <c r="C65" s="564" t="s">
        <v>392</v>
      </c>
      <c r="D65" s="564" t="s">
        <v>671</v>
      </c>
      <c r="E65" s="564" t="s">
        <v>119</v>
      </c>
      <c r="F65" s="565">
        <v>0</v>
      </c>
      <c r="G65" s="563" t="s">
        <v>393</v>
      </c>
      <c r="H65" s="565" t="s">
        <v>115</v>
      </c>
      <c r="I65" s="564" t="s">
        <v>394</v>
      </c>
    </row>
    <row r="66" spans="1:13" ht="201" hidden="1" customHeight="1" x14ac:dyDescent="0.2">
      <c r="A66" s="570" t="s">
        <v>395</v>
      </c>
      <c r="B66" s="241"/>
      <c r="C66" s="189" t="s">
        <v>397</v>
      </c>
      <c r="D66" s="189" t="s">
        <v>670</v>
      </c>
      <c r="E66" s="189" t="s">
        <v>123</v>
      </c>
      <c r="F66" s="189" t="s">
        <v>157</v>
      </c>
      <c r="G66" s="188" t="s">
        <v>398</v>
      </c>
      <c r="H66" s="189" t="s">
        <v>125</v>
      </c>
      <c r="I66" s="189" t="s">
        <v>399</v>
      </c>
      <c r="J66" s="53"/>
      <c r="K66" s="54"/>
      <c r="L66" s="54"/>
      <c r="M66" s="54"/>
    </row>
    <row r="67" spans="1:13" ht="169.5" customHeight="1" x14ac:dyDescent="0.2">
      <c r="A67" s="570"/>
      <c r="B67" s="241"/>
      <c r="C67" s="564" t="s">
        <v>159</v>
      </c>
      <c r="D67" s="564" t="s">
        <v>401</v>
      </c>
      <c r="E67" s="596" t="s">
        <v>119</v>
      </c>
      <c r="F67" s="556">
        <v>0.1</v>
      </c>
      <c r="G67" s="557" t="s">
        <v>402</v>
      </c>
      <c r="H67" s="565" t="s">
        <v>137</v>
      </c>
      <c r="I67" s="564" t="s">
        <v>403</v>
      </c>
    </row>
    <row r="68" spans="1:13" ht="152.25" customHeight="1" x14ac:dyDescent="0.2">
      <c r="A68" s="797" t="s">
        <v>404</v>
      </c>
      <c r="B68" s="240"/>
      <c r="C68" s="564" t="s">
        <v>409</v>
      </c>
      <c r="D68" s="564" t="s">
        <v>410</v>
      </c>
      <c r="E68" s="596" t="s">
        <v>119</v>
      </c>
      <c r="F68" s="565" t="s">
        <v>157</v>
      </c>
      <c r="G68" s="564" t="s">
        <v>411</v>
      </c>
      <c r="H68" s="565">
        <v>1</v>
      </c>
      <c r="I68" s="564" t="s">
        <v>412</v>
      </c>
    </row>
    <row r="69" spans="1:13" ht="216" hidden="1" customHeight="1" x14ac:dyDescent="0.2">
      <c r="A69" s="797"/>
      <c r="B69" s="240"/>
      <c r="C69" s="227" t="s">
        <v>415</v>
      </c>
      <c r="D69" s="227" t="s">
        <v>416</v>
      </c>
      <c r="E69" s="227" t="s">
        <v>417</v>
      </c>
      <c r="F69" s="228">
        <v>0</v>
      </c>
      <c r="G69" s="227" t="s">
        <v>418</v>
      </c>
      <c r="H69" s="225">
        <v>1</v>
      </c>
      <c r="I69" s="227" t="s">
        <v>419</v>
      </c>
    </row>
    <row r="70" spans="1:13" ht="111" hidden="1" customHeight="1" x14ac:dyDescent="0.2">
      <c r="A70" s="804" t="s">
        <v>425</v>
      </c>
      <c r="B70" s="590"/>
      <c r="C70" s="730" t="s">
        <v>431</v>
      </c>
      <c r="D70" s="312" t="s">
        <v>432</v>
      </c>
      <c r="E70" s="730" t="s">
        <v>433</v>
      </c>
      <c r="F70" s="811" t="s">
        <v>122</v>
      </c>
      <c r="G70" s="727" t="s">
        <v>434</v>
      </c>
      <c r="H70" s="755" t="s">
        <v>435</v>
      </c>
      <c r="I70" s="755" t="s">
        <v>436</v>
      </c>
    </row>
    <row r="71" spans="1:13" ht="51.75" hidden="1" customHeight="1" x14ac:dyDescent="0.2">
      <c r="A71" s="804"/>
      <c r="B71" s="591"/>
      <c r="C71" s="731"/>
      <c r="D71" s="312" t="s">
        <v>440</v>
      </c>
      <c r="E71" s="731"/>
      <c r="F71" s="811"/>
      <c r="G71" s="728"/>
      <c r="H71" s="755"/>
      <c r="I71" s="755"/>
    </row>
    <row r="72" spans="1:13" ht="112.5" hidden="1" customHeight="1" x14ac:dyDescent="0.2">
      <c r="A72" s="804"/>
      <c r="B72" s="591"/>
      <c r="C72" s="731"/>
      <c r="D72" s="312" t="s">
        <v>441</v>
      </c>
      <c r="E72" s="731"/>
      <c r="F72" s="811"/>
      <c r="G72" s="728"/>
      <c r="H72" s="755"/>
      <c r="I72" s="755"/>
    </row>
    <row r="73" spans="1:13" ht="118.5" hidden="1" customHeight="1" x14ac:dyDescent="0.2">
      <c r="A73" s="804"/>
      <c r="B73" s="591"/>
      <c r="C73" s="731"/>
      <c r="D73" s="312" t="s">
        <v>442</v>
      </c>
      <c r="E73" s="731"/>
      <c r="F73" s="703" t="s">
        <v>122</v>
      </c>
      <c r="G73" s="728"/>
      <c r="H73" s="727" t="s">
        <v>443</v>
      </c>
      <c r="I73" s="727" t="s">
        <v>444</v>
      </c>
    </row>
    <row r="74" spans="1:13" ht="118.5" hidden="1" customHeight="1" x14ac:dyDescent="0.2">
      <c r="A74" s="804"/>
      <c r="B74" s="592"/>
      <c r="C74" s="732"/>
      <c r="D74" s="312" t="s">
        <v>447</v>
      </c>
      <c r="E74" s="732"/>
      <c r="F74" s="704"/>
      <c r="G74" s="729"/>
      <c r="H74" s="729"/>
      <c r="I74" s="729"/>
    </row>
    <row r="75" spans="1:13" ht="135.75" customHeight="1" x14ac:dyDescent="0.2">
      <c r="A75" s="804"/>
      <c r="B75" s="589"/>
      <c r="C75" s="564" t="s">
        <v>159</v>
      </c>
      <c r="D75" s="564" t="s">
        <v>449</v>
      </c>
      <c r="E75" s="564" t="s">
        <v>119</v>
      </c>
      <c r="F75" s="565">
        <v>0</v>
      </c>
      <c r="G75" s="564" t="s">
        <v>450</v>
      </c>
      <c r="H75" s="565" t="s">
        <v>115</v>
      </c>
      <c r="I75" s="564" t="s">
        <v>394</v>
      </c>
    </row>
    <row r="76" spans="1:13" ht="177" hidden="1" customHeight="1" x14ac:dyDescent="0.2">
      <c r="A76" s="804"/>
      <c r="B76" s="589"/>
      <c r="C76" s="206" t="s">
        <v>243</v>
      </c>
      <c r="D76" s="207" t="s">
        <v>452</v>
      </c>
      <c r="E76" s="207" t="s">
        <v>244</v>
      </c>
      <c r="F76" s="208">
        <v>242</v>
      </c>
      <c r="G76" s="207" t="s">
        <v>453</v>
      </c>
      <c r="H76" s="208" t="s">
        <v>246</v>
      </c>
      <c r="I76" s="206" t="s">
        <v>247</v>
      </c>
    </row>
    <row r="77" spans="1:13" ht="116.25" hidden="1" customHeight="1" x14ac:dyDescent="0.2">
      <c r="A77" s="804"/>
      <c r="B77" s="589"/>
      <c r="C77" s="327"/>
      <c r="D77" s="340"/>
      <c r="E77" s="327"/>
      <c r="F77" s="341"/>
      <c r="G77" s="341"/>
      <c r="H77" s="222"/>
      <c r="I77" s="222"/>
    </row>
    <row r="78" spans="1:13" ht="209.25" hidden="1" customHeight="1" x14ac:dyDescent="0.2">
      <c r="A78" s="804"/>
      <c r="B78" s="589"/>
      <c r="C78" s="232" t="s">
        <v>458</v>
      </c>
      <c r="D78" s="233" t="s">
        <v>459</v>
      </c>
      <c r="E78" s="232" t="s">
        <v>460</v>
      </c>
      <c r="F78" s="234" t="s">
        <v>122</v>
      </c>
      <c r="G78" s="233" t="s">
        <v>461</v>
      </c>
      <c r="H78" s="234" t="s">
        <v>193</v>
      </c>
      <c r="I78" s="233" t="s">
        <v>462</v>
      </c>
    </row>
    <row r="79" spans="1:13" ht="190.5" hidden="1" customHeight="1" x14ac:dyDescent="0.2">
      <c r="A79" s="804"/>
      <c r="B79" s="589"/>
      <c r="C79" s="232" t="s">
        <v>458</v>
      </c>
      <c r="D79" s="232" t="s">
        <v>644</v>
      </c>
      <c r="E79" s="232" t="s">
        <v>465</v>
      </c>
      <c r="F79" s="234" t="s">
        <v>122</v>
      </c>
      <c r="G79" s="232" t="s">
        <v>464</v>
      </c>
      <c r="H79" s="234" t="s">
        <v>193</v>
      </c>
      <c r="I79" s="233" t="s">
        <v>466</v>
      </c>
    </row>
    <row r="80" spans="1:13" ht="182.25" customHeight="1" x14ac:dyDescent="0.2">
      <c r="A80" s="804"/>
      <c r="B80" s="589"/>
      <c r="C80" s="238" t="s">
        <v>469</v>
      </c>
      <c r="D80" s="238" t="s">
        <v>470</v>
      </c>
      <c r="E80" s="238" t="s">
        <v>471</v>
      </c>
      <c r="F80" s="561" t="s">
        <v>122</v>
      </c>
      <c r="G80" s="238" t="s">
        <v>472</v>
      </c>
      <c r="H80" s="561" t="s">
        <v>246</v>
      </c>
      <c r="I80" s="239" t="s">
        <v>468</v>
      </c>
    </row>
    <row r="81" spans="1:12" ht="168.75" hidden="1" customHeight="1" x14ac:dyDescent="0.2">
      <c r="A81" s="804"/>
      <c r="B81" s="589"/>
      <c r="C81" s="469" t="s">
        <v>660</v>
      </c>
      <c r="D81" s="488"/>
      <c r="E81" s="469" t="s">
        <v>657</v>
      </c>
      <c r="F81" s="498"/>
      <c r="G81" s="488" t="s">
        <v>666</v>
      </c>
      <c r="H81" s="498" t="s">
        <v>246</v>
      </c>
      <c r="I81" s="506" t="s">
        <v>668</v>
      </c>
    </row>
    <row r="82" spans="1:12" ht="62.25" hidden="1" customHeight="1" x14ac:dyDescent="0.2">
      <c r="A82" s="804"/>
      <c r="B82" s="589"/>
      <c r="C82" s="240"/>
      <c r="D82" s="241"/>
      <c r="E82" s="241"/>
      <c r="F82" s="241"/>
      <c r="G82" s="241"/>
      <c r="H82" s="241"/>
      <c r="I82" s="241"/>
    </row>
    <row r="83" spans="1:12" ht="207.75" hidden="1" customHeight="1" x14ac:dyDescent="0.2">
      <c r="A83" s="804"/>
      <c r="B83" s="589"/>
      <c r="C83" s="469" t="s">
        <v>660</v>
      </c>
      <c r="D83" s="469" t="s">
        <v>656</v>
      </c>
      <c r="E83" s="469" t="s">
        <v>657</v>
      </c>
      <c r="F83" s="470">
        <v>0</v>
      </c>
      <c r="G83" s="469" t="s">
        <v>661</v>
      </c>
      <c r="H83" s="470" t="s">
        <v>246</v>
      </c>
      <c r="I83" s="470">
        <v>30</v>
      </c>
    </row>
    <row r="84" spans="1:12" ht="233.25" hidden="1" customHeight="1" x14ac:dyDescent="0.2">
      <c r="A84" s="804"/>
      <c r="B84" s="589"/>
      <c r="C84" s="189" t="s">
        <v>481</v>
      </c>
      <c r="D84" s="189" t="s">
        <v>482</v>
      </c>
      <c r="E84" s="189" t="s">
        <v>483</v>
      </c>
      <c r="F84" s="189">
        <v>0</v>
      </c>
      <c r="G84" s="189" t="s">
        <v>484</v>
      </c>
      <c r="H84" s="189" t="s">
        <v>246</v>
      </c>
      <c r="I84" s="189" t="s">
        <v>485</v>
      </c>
      <c r="J84" s="812"/>
      <c r="K84" s="813"/>
      <c r="L84" s="813"/>
    </row>
    <row r="85" spans="1:12" ht="194.25" customHeight="1" x14ac:dyDescent="0.2">
      <c r="A85" s="804"/>
      <c r="B85" s="589"/>
      <c r="C85" s="564" t="s">
        <v>409</v>
      </c>
      <c r="D85" s="564" t="s">
        <v>493</v>
      </c>
      <c r="E85" s="565" t="s">
        <v>119</v>
      </c>
      <c r="F85" s="565">
        <v>1</v>
      </c>
      <c r="G85" s="564" t="s">
        <v>412</v>
      </c>
      <c r="H85" s="564" t="s">
        <v>212</v>
      </c>
      <c r="I85" s="564" t="s">
        <v>494</v>
      </c>
    </row>
    <row r="86" spans="1:12" ht="251.25" customHeight="1" x14ac:dyDescent="0.2">
      <c r="A86" s="804"/>
      <c r="B86" s="590"/>
      <c r="C86" s="736" t="s">
        <v>189</v>
      </c>
      <c r="D86" s="564" t="s">
        <v>504</v>
      </c>
      <c r="E86" s="725" t="s">
        <v>505</v>
      </c>
      <c r="F86" s="564" t="s">
        <v>157</v>
      </c>
      <c r="G86" s="557" t="s">
        <v>506</v>
      </c>
      <c r="H86" s="564" t="s">
        <v>507</v>
      </c>
      <c r="I86" s="564" t="s">
        <v>508</v>
      </c>
    </row>
    <row r="87" spans="1:12" ht="197.25" customHeight="1" x14ac:dyDescent="0.2">
      <c r="A87" s="804"/>
      <c r="B87" s="592"/>
      <c r="C87" s="737"/>
      <c r="D87" s="564" t="s">
        <v>509</v>
      </c>
      <c r="E87" s="725"/>
      <c r="F87" s="556">
        <v>0</v>
      </c>
      <c r="G87" s="564" t="s">
        <v>510</v>
      </c>
      <c r="H87" s="564" t="s">
        <v>511</v>
      </c>
      <c r="I87" s="564" t="s">
        <v>508</v>
      </c>
    </row>
    <row r="88" spans="1:12" ht="167.25" customHeight="1" x14ac:dyDescent="0.2">
      <c r="A88" s="788" t="s">
        <v>513</v>
      </c>
      <c r="B88" s="593"/>
      <c r="C88" s="725" t="s">
        <v>517</v>
      </c>
      <c r="D88" s="564" t="s">
        <v>518</v>
      </c>
      <c r="E88" s="725" t="s">
        <v>519</v>
      </c>
      <c r="F88" s="564">
        <v>1</v>
      </c>
      <c r="G88" s="564" t="s">
        <v>520</v>
      </c>
      <c r="H88" s="564" t="s">
        <v>246</v>
      </c>
      <c r="I88" s="564" t="s">
        <v>521</v>
      </c>
    </row>
    <row r="89" spans="1:12" ht="63.75" customHeight="1" x14ac:dyDescent="0.2">
      <c r="A89" s="789"/>
      <c r="B89" s="594"/>
      <c r="C89" s="725"/>
      <c r="D89" s="564" t="s">
        <v>522</v>
      </c>
      <c r="E89" s="725"/>
      <c r="F89" s="564">
        <v>0</v>
      </c>
      <c r="G89" s="564" t="s">
        <v>523</v>
      </c>
      <c r="H89" s="563" t="s">
        <v>524</v>
      </c>
      <c r="I89" s="564"/>
    </row>
    <row r="90" spans="1:12" ht="40.5" hidden="1" customHeight="1" x14ac:dyDescent="0.2">
      <c r="A90" s="789"/>
      <c r="B90" s="594"/>
      <c r="C90" s="244"/>
      <c r="D90" s="756"/>
      <c r="E90" s="756"/>
      <c r="F90" s="756"/>
      <c r="G90" s="756"/>
      <c r="H90" s="756"/>
      <c r="I90" s="756"/>
    </row>
    <row r="91" spans="1:12" ht="49.5" hidden="1" customHeight="1" x14ac:dyDescent="0.2">
      <c r="A91" s="789"/>
      <c r="B91" s="594"/>
      <c r="C91" s="244"/>
      <c r="D91" s="757"/>
      <c r="E91" s="757"/>
      <c r="F91" s="757"/>
      <c r="G91" s="757"/>
      <c r="H91" s="757"/>
      <c r="I91" s="757"/>
    </row>
    <row r="92" spans="1:12" ht="121.5" hidden="1" customHeight="1" x14ac:dyDescent="0.2">
      <c r="A92" s="789"/>
      <c r="B92" s="594"/>
      <c r="C92" s="502" t="s">
        <v>532</v>
      </c>
      <c r="D92" s="245" t="s">
        <v>533</v>
      </c>
      <c r="E92" s="502" t="s">
        <v>534</v>
      </c>
      <c r="F92" s="245">
        <v>0</v>
      </c>
      <c r="G92" s="245" t="s">
        <v>535</v>
      </c>
      <c r="H92" s="246">
        <v>1</v>
      </c>
      <c r="I92" s="89" t="s">
        <v>536</v>
      </c>
    </row>
    <row r="93" spans="1:12" ht="141" hidden="1" customHeight="1" x14ac:dyDescent="0.2">
      <c r="A93" s="789"/>
      <c r="B93" s="594"/>
      <c r="C93" s="315" t="s">
        <v>540</v>
      </c>
      <c r="D93" s="315" t="s">
        <v>541</v>
      </c>
      <c r="E93" s="313" t="s">
        <v>542</v>
      </c>
      <c r="F93" s="313">
        <v>2</v>
      </c>
      <c r="G93" s="313" t="s">
        <v>217</v>
      </c>
      <c r="H93" s="247">
        <v>1</v>
      </c>
      <c r="I93" s="313" t="s">
        <v>219</v>
      </c>
    </row>
    <row r="96" spans="1:12" ht="12.75" customHeight="1" x14ac:dyDescent="0.2">
      <c r="J96" s="473"/>
      <c r="K96" s="80"/>
    </row>
    <row r="97" spans="3:11" ht="12.75" customHeight="1" x14ac:dyDescent="0.2">
      <c r="J97" s="475"/>
      <c r="K97" s="170"/>
    </row>
    <row r="98" spans="3:11" x14ac:dyDescent="0.2">
      <c r="J98" s="170"/>
      <c r="K98" s="170"/>
    </row>
    <row r="99" spans="3:11" x14ac:dyDescent="0.2">
      <c r="J99" s="170"/>
      <c r="K99" s="170"/>
    </row>
    <row r="100" spans="3:11" x14ac:dyDescent="0.2">
      <c r="J100" s="170"/>
      <c r="K100" s="170"/>
    </row>
    <row r="101" spans="3:11" x14ac:dyDescent="0.2">
      <c r="J101" s="170"/>
      <c r="K101" s="170"/>
    </row>
    <row r="102" spans="3:11" x14ac:dyDescent="0.2">
      <c r="J102" s="170"/>
      <c r="K102" s="170"/>
    </row>
    <row r="103" spans="3:11" ht="12.75" customHeight="1" x14ac:dyDescent="0.2">
      <c r="C103" s="748"/>
      <c r="D103" s="748"/>
      <c r="E103" s="170"/>
      <c r="J103" s="170"/>
      <c r="K103" s="170"/>
    </row>
    <row r="104" spans="3:11" ht="12.75" customHeight="1" x14ac:dyDescent="0.2">
      <c r="C104" s="748"/>
      <c r="D104" s="748"/>
      <c r="E104" s="170"/>
      <c r="J104" s="170"/>
      <c r="K104" s="170"/>
    </row>
    <row r="105" spans="3:11" x14ac:dyDescent="0.2">
      <c r="C105" s="560"/>
      <c r="D105" s="170"/>
      <c r="E105" s="170"/>
      <c r="J105" s="170"/>
      <c r="K105" s="170"/>
    </row>
    <row r="106" spans="3:11" x14ac:dyDescent="0.2">
      <c r="C106" s="560"/>
      <c r="D106" s="170"/>
      <c r="E106" s="170"/>
      <c r="J106" s="170"/>
      <c r="K106" s="170"/>
    </row>
    <row r="107" spans="3:11" x14ac:dyDescent="0.2">
      <c r="C107" s="560"/>
      <c r="D107" s="170"/>
      <c r="E107" s="170"/>
    </row>
  </sheetData>
  <autoFilter ref="C1:I22">
    <filterColumn colId="2">
      <filters>
        <filter val="Secretaría del  interior"/>
        <filter val="Secretaría del Interior"/>
        <filter val="Sria del interior"/>
      </filters>
    </filterColumn>
  </autoFilter>
  <mergeCells count="66">
    <mergeCell ref="A3:A22"/>
    <mergeCell ref="H1:H2"/>
    <mergeCell ref="I1:I2"/>
    <mergeCell ref="D1:D2"/>
    <mergeCell ref="E1:E2"/>
    <mergeCell ref="F1:F2"/>
    <mergeCell ref="G1:G2"/>
    <mergeCell ref="A27:A28"/>
    <mergeCell ref="H23:H24"/>
    <mergeCell ref="I23:I24"/>
    <mergeCell ref="C23:C24"/>
    <mergeCell ref="D23:D24"/>
    <mergeCell ref="E23:E24"/>
    <mergeCell ref="F23:F24"/>
    <mergeCell ref="G23:G24"/>
    <mergeCell ref="J29:L29"/>
    <mergeCell ref="F27:F28"/>
    <mergeCell ref="G27:G28"/>
    <mergeCell ref="H27:H28"/>
    <mergeCell ref="I27:I28"/>
    <mergeCell ref="A68:A69"/>
    <mergeCell ref="A59:A62"/>
    <mergeCell ref="A52:A58"/>
    <mergeCell ref="E41:E42"/>
    <mergeCell ref="E43:E45"/>
    <mergeCell ref="C46:C47"/>
    <mergeCell ref="C48:C49"/>
    <mergeCell ref="C40:C45"/>
    <mergeCell ref="D40:D45"/>
    <mergeCell ref="A31:A51"/>
    <mergeCell ref="A88:A93"/>
    <mergeCell ref="C86:C87"/>
    <mergeCell ref="E86:E87"/>
    <mergeCell ref="J84:L84"/>
    <mergeCell ref="F70:F72"/>
    <mergeCell ref="G70:G74"/>
    <mergeCell ref="H70:H72"/>
    <mergeCell ref="I70:I72"/>
    <mergeCell ref="F73:F74"/>
    <mergeCell ref="H73:H74"/>
    <mergeCell ref="I73:I74"/>
    <mergeCell ref="C70:C74"/>
    <mergeCell ref="E70:E74"/>
    <mergeCell ref="A70:A87"/>
    <mergeCell ref="H90:H91"/>
    <mergeCell ref="I90:I91"/>
    <mergeCell ref="C88:C89"/>
    <mergeCell ref="E88:E89"/>
    <mergeCell ref="D90:D91"/>
    <mergeCell ref="E90:E91"/>
    <mergeCell ref="D103:D104"/>
    <mergeCell ref="C1:C2"/>
    <mergeCell ref="C103:C104"/>
    <mergeCell ref="F90:F91"/>
    <mergeCell ref="G90:G91"/>
    <mergeCell ref="E36:E38"/>
    <mergeCell ref="C32:C35"/>
    <mergeCell ref="D32:D35"/>
    <mergeCell ref="C36:C38"/>
    <mergeCell ref="D36:D38"/>
    <mergeCell ref="C27:C28"/>
    <mergeCell ref="D27:D28"/>
    <mergeCell ref="E27:E28"/>
    <mergeCell ref="C25:C26"/>
    <mergeCell ref="C7:C8"/>
    <mergeCell ref="C9:C1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DIAGNÓSTICO</vt:lpstr>
      <vt:lpstr>PROGRAMA</vt:lpstr>
      <vt:lpstr>DIAGNOSTICO</vt:lpstr>
      <vt:lpstr>PRESUPUESTO</vt:lpstr>
      <vt:lpstr>PROGRAMA (2)</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 de Windows</dc:creator>
  <cp:keywords/>
  <dc:description/>
  <cp:lastModifiedBy>GOBERNACION</cp:lastModifiedBy>
  <cp:revision/>
  <cp:lastPrinted>2016-09-21T22:30:01Z</cp:lastPrinted>
  <dcterms:created xsi:type="dcterms:W3CDTF">2016-04-29T17:40:29Z</dcterms:created>
  <dcterms:modified xsi:type="dcterms:W3CDTF">2016-09-21T22:30:31Z</dcterms:modified>
  <cp:category/>
  <cp:contentStatus/>
</cp:coreProperties>
</file>